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645" yWindow="180" windowWidth="17325" windowHeight="7905" tabRatio="812"/>
  </bookViews>
  <sheets>
    <sheet name="参加予約および発表者助成申込シート" sheetId="9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0" i="9" l="1"/>
  <c r="M30" i="9"/>
  <c r="L30" i="9"/>
  <c r="M43" i="9"/>
  <c r="M42" i="9"/>
  <c r="M41" i="9"/>
  <c r="M40" i="9"/>
  <c r="M39" i="9"/>
  <c r="M38" i="9"/>
  <c r="M37" i="9"/>
  <c r="M36" i="9"/>
  <c r="M35" i="9"/>
  <c r="M34" i="9"/>
  <c r="M33" i="9"/>
  <c r="M32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L43" i="9"/>
  <c r="L42" i="9"/>
  <c r="L41" i="9"/>
  <c r="L40" i="9"/>
  <c r="L39" i="9"/>
  <c r="L38" i="9"/>
  <c r="L37" i="9"/>
  <c r="L36" i="9"/>
  <c r="L35" i="9"/>
  <c r="L34" i="9"/>
  <c r="L33" i="9"/>
  <c r="L32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N19" i="9"/>
  <c r="N32" i="9"/>
  <c r="N41" i="9"/>
  <c r="N34" i="9"/>
  <c r="N37" i="9"/>
  <c r="N26" i="9"/>
  <c r="N33" i="9"/>
  <c r="N35" i="9"/>
  <c r="N38" i="9"/>
  <c r="N17" i="9"/>
  <c r="N27" i="9"/>
  <c r="N29" i="9"/>
  <c r="N15" i="9"/>
  <c r="N43" i="9"/>
  <c r="N42" i="9"/>
  <c r="N40" i="9"/>
  <c r="N39" i="9"/>
  <c r="N36" i="9"/>
  <c r="N24" i="9"/>
  <c r="N16" i="9"/>
  <c r="N13" i="9"/>
  <c r="N21" i="9"/>
  <c r="N23" i="9"/>
  <c r="N14" i="9"/>
  <c r="N11" i="9"/>
  <c r="N12" i="9"/>
  <c r="N25" i="9"/>
  <c r="N20" i="9"/>
  <c r="N22" i="9"/>
  <c r="N28" i="9"/>
  <c r="N18" i="9"/>
  <c r="N10" i="9"/>
</calcChain>
</file>

<file path=xl/sharedStrings.xml><?xml version="1.0" encoding="utf-8"?>
<sst xmlns="http://schemas.openxmlformats.org/spreadsheetml/2006/main" count="223" uniqueCount="88">
  <si>
    <t>フリガナ</t>
    <phoneticPr fontId="1"/>
  </si>
  <si>
    <t>TEL</t>
    <phoneticPr fontId="1"/>
  </si>
  <si>
    <t>FAX</t>
    <phoneticPr fontId="1"/>
  </si>
  <si>
    <t>E-mail</t>
    <phoneticPr fontId="1"/>
  </si>
  <si>
    <t>〒</t>
    <phoneticPr fontId="1"/>
  </si>
  <si>
    <t>例</t>
    <rPh sb="0" eb="1">
      <t>レイ</t>
    </rPh>
    <phoneticPr fontId="1"/>
  </si>
  <si>
    <t>東京都文京区小日向4-6-19</t>
    <rPh sb="0" eb="3">
      <t>トウキョウト</t>
    </rPh>
    <rPh sb="3" eb="6">
      <t>ブンキョウク</t>
    </rPh>
    <rPh sb="6" eb="9">
      <t>コヒナタ</t>
    </rPh>
    <phoneticPr fontId="1"/>
  </si>
  <si>
    <t>学会　一郎</t>
    <rPh sb="0" eb="2">
      <t>ガッカイ</t>
    </rPh>
    <rPh sb="3" eb="5">
      <t>イチロウ</t>
    </rPh>
    <phoneticPr fontId="1"/>
  </si>
  <si>
    <t>ガッカイ　イチロウ</t>
    <phoneticPr fontId="1"/>
  </si>
  <si>
    <t>112-006</t>
    <phoneticPr fontId="1"/>
  </si>
  <si>
    <t>xxxx@scej.org</t>
    <phoneticPr fontId="1"/>
  </si>
  <si>
    <t>03-3943-xxxx</t>
    <phoneticPr fontId="1"/>
  </si>
  <si>
    <t>通信欄</t>
    <rPh sb="0" eb="3">
      <t>ツウシンラン</t>
    </rPh>
    <phoneticPr fontId="1"/>
  </si>
  <si>
    <t>参加費
（事前）</t>
    <rPh sb="0" eb="3">
      <t>サンカヒ</t>
    </rPh>
    <rPh sb="5" eb="7">
      <t>ジゼン</t>
    </rPh>
    <phoneticPr fontId="1"/>
  </si>
  <si>
    <t>参加区分*1</t>
    <phoneticPr fontId="1"/>
  </si>
  <si>
    <t>*2 交流会参加から「有」「無」を選択下さい。</t>
    <rPh sb="3" eb="6">
      <t>コウリュウカイ</t>
    </rPh>
    <rPh sb="6" eb="8">
      <t>サンカ</t>
    </rPh>
    <rPh sb="11" eb="12">
      <t>ア</t>
    </rPh>
    <rPh sb="14" eb="15">
      <t>ナ</t>
    </rPh>
    <rPh sb="17" eb="19">
      <t>センタク</t>
    </rPh>
    <rPh sb="19" eb="20">
      <t>クダ</t>
    </rPh>
    <phoneticPr fontId="1"/>
  </si>
  <si>
    <t>*1 参加区分から、「一般」「大学生」「高専生（4年生以降）」「高専生（1～3年生）」「高校生」「引率（高校）」を選択下さい。</t>
    <rPh sb="3" eb="5">
      <t>サンカ</t>
    </rPh>
    <rPh sb="5" eb="7">
      <t>クブン</t>
    </rPh>
    <rPh sb="11" eb="13">
      <t>イッパン</t>
    </rPh>
    <rPh sb="15" eb="18">
      <t>ダイガクセイ</t>
    </rPh>
    <rPh sb="32" eb="35">
      <t>コウセンセイ</t>
    </rPh>
    <rPh sb="39" eb="40">
      <t>ネン</t>
    </rPh>
    <rPh sb="40" eb="41">
      <t>セイ</t>
    </rPh>
    <rPh sb="44" eb="47">
      <t>コウコウセイ</t>
    </rPh>
    <rPh sb="49" eb="51">
      <t>インソツ</t>
    </rPh>
    <rPh sb="52" eb="54">
      <t>コウコウ</t>
    </rPh>
    <rPh sb="57" eb="59">
      <t>センタク</t>
    </rPh>
    <rPh sb="59" eb="60">
      <t>クダ</t>
    </rPh>
    <phoneticPr fontId="1"/>
  </si>
  <si>
    <t>公益社団法人化学工学会人材育成センター</t>
    <rPh sb="0" eb="2">
      <t>コウエキ</t>
    </rPh>
    <rPh sb="2" eb="6">
      <t>シャダンホウジン</t>
    </rPh>
    <rPh sb="6" eb="11">
      <t>カガクコウガクカイ</t>
    </rPh>
    <rPh sb="11" eb="13">
      <t>ジンザイ</t>
    </rPh>
    <rPh sb="13" eb="15">
      <t>イクセイ</t>
    </rPh>
    <phoneticPr fontId="1"/>
  </si>
  <si>
    <t>学会　二郎</t>
    <rPh sb="0" eb="2">
      <t>ガッカイ</t>
    </rPh>
    <rPh sb="3" eb="5">
      <t>ジロウ</t>
    </rPh>
    <phoneticPr fontId="1"/>
  </si>
  <si>
    <t>学会　三郎</t>
    <rPh sb="0" eb="2">
      <t>ガッカイ</t>
    </rPh>
    <rPh sb="3" eb="5">
      <t>サブロウ</t>
    </rPh>
    <phoneticPr fontId="1"/>
  </si>
  <si>
    <t>学会　四郎</t>
    <rPh sb="0" eb="2">
      <t>ガッカイ</t>
    </rPh>
    <rPh sb="3" eb="5">
      <t>シロウ</t>
    </rPh>
    <phoneticPr fontId="1"/>
  </si>
  <si>
    <t>学会　五郎</t>
    <rPh sb="0" eb="2">
      <t>ガッカイ</t>
    </rPh>
    <rPh sb="3" eb="5">
      <t>ゴロウ</t>
    </rPh>
    <phoneticPr fontId="1"/>
  </si>
  <si>
    <t>学会　六郎</t>
    <rPh sb="0" eb="2">
      <t>ガッカイ</t>
    </rPh>
    <rPh sb="3" eb="5">
      <t>ロクロウ</t>
    </rPh>
    <phoneticPr fontId="1"/>
  </si>
  <si>
    <t>学会　七郎</t>
    <rPh sb="0" eb="2">
      <t>ガッカイ</t>
    </rPh>
    <rPh sb="3" eb="5">
      <t>シチロウ</t>
    </rPh>
    <phoneticPr fontId="1"/>
  </si>
  <si>
    <t>学会　八郎</t>
    <rPh sb="0" eb="2">
      <t>ガッカイ</t>
    </rPh>
    <rPh sb="3" eb="5">
      <t>ハチロウ</t>
    </rPh>
    <phoneticPr fontId="1"/>
  </si>
  <si>
    <t>学会　九郎</t>
    <rPh sb="0" eb="2">
      <t>ガッカイ</t>
    </rPh>
    <rPh sb="3" eb="5">
      <t>キュウロウ</t>
    </rPh>
    <phoneticPr fontId="1"/>
  </si>
  <si>
    <t>学会　十郎</t>
    <rPh sb="0" eb="2">
      <t>ガッカイ</t>
    </rPh>
    <rPh sb="3" eb="5">
      <t>ジュウロウ</t>
    </rPh>
    <phoneticPr fontId="1"/>
  </si>
  <si>
    <t>ガッカイ　ジロウ</t>
    <phoneticPr fontId="1"/>
  </si>
  <si>
    <t>ガッカイ　サブロウ</t>
    <phoneticPr fontId="1"/>
  </si>
  <si>
    <t>ガッカイ　シロウ</t>
    <phoneticPr fontId="1"/>
  </si>
  <si>
    <t>ガッカイ　ゴロウ</t>
    <phoneticPr fontId="1"/>
  </si>
  <si>
    <t>ガッカイ　ロクロウ</t>
    <phoneticPr fontId="1"/>
  </si>
  <si>
    <t>ガッカイ　ナナロウ</t>
    <phoneticPr fontId="1"/>
  </si>
  <si>
    <t>ガッカイ　ハチロウ</t>
    <phoneticPr fontId="1"/>
  </si>
  <si>
    <t>ガッカイ　クロウ</t>
    <phoneticPr fontId="1"/>
  </si>
  <si>
    <t>ガッカイ　ジュウロウ</t>
    <phoneticPr fontId="1"/>
  </si>
  <si>
    <t>学会　百郎</t>
    <rPh sb="0" eb="2">
      <t>ガッカイ</t>
    </rPh>
    <rPh sb="3" eb="5">
      <t>ヒャクロウ</t>
    </rPh>
    <phoneticPr fontId="1"/>
  </si>
  <si>
    <t>学会　千郎</t>
    <rPh sb="0" eb="2">
      <t>ガッカイ</t>
    </rPh>
    <rPh sb="3" eb="4">
      <t>セン</t>
    </rPh>
    <rPh sb="4" eb="5">
      <t>ロウ</t>
    </rPh>
    <phoneticPr fontId="1"/>
  </si>
  <si>
    <t>ガッカイ　ヒャクロウ</t>
    <phoneticPr fontId="1"/>
  </si>
  <si>
    <t>ガッカイ　センロウ</t>
    <phoneticPr fontId="1"/>
  </si>
  <si>
    <t>大学生</t>
  </si>
  <si>
    <t>高専生（1～3年生）</t>
  </si>
  <si>
    <t>高専生（4年生以降）</t>
  </si>
  <si>
    <t>高校生</t>
  </si>
  <si>
    <t>一般</t>
  </si>
  <si>
    <t>引率（高校）</t>
  </si>
  <si>
    <t>選択してください</t>
    <rPh sb="0" eb="2">
      <t>センタク</t>
    </rPh>
    <phoneticPr fontId="2"/>
  </si>
  <si>
    <t>*3 発表者助成（旅費支援申請）は高校生または高専生が対象となります。</t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</si>
  <si>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</si>
  <si>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</si>
  <si>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学校または勤務先所在地</t>
    <rPh sb="0" eb="2">
      <t>ガッコウ</t>
    </rPh>
    <rPh sb="5" eb="8">
      <t>キンムサキ</t>
    </rPh>
    <phoneticPr fontId="1"/>
  </si>
  <si>
    <t>口座名義</t>
    <rPh sb="0" eb="2">
      <t>コウザ</t>
    </rPh>
    <rPh sb="2" eb="4">
      <t>メイギ</t>
    </rPh>
    <phoneticPr fontId="1"/>
  </si>
  <si>
    <t>支店名</t>
    <rPh sb="0" eb="3">
      <t>シテンメイ</t>
    </rPh>
    <phoneticPr fontId="1"/>
  </si>
  <si>
    <t>申込
担当者</t>
    <rPh sb="0" eb="2">
      <t>モウシコミ</t>
    </rPh>
    <rPh sb="3" eb="6">
      <t>タントウシャ</t>
    </rPh>
    <phoneticPr fontId="1"/>
  </si>
  <si>
    <t>口座名義カタカナ</t>
    <rPh sb="0" eb="2">
      <t>コウザ</t>
    </rPh>
    <rPh sb="2" eb="4">
      <t>メイギ</t>
    </rPh>
    <phoneticPr fontId="1"/>
  </si>
  <si>
    <t>合計</t>
    <rPh sb="0" eb="2">
      <t>ゴウケイ</t>
    </rPh>
    <phoneticPr fontId="1"/>
  </si>
  <si>
    <t>主な利用交通機関</t>
    <rPh sb="0" eb="1">
      <t>シュ</t>
    </rPh>
    <rPh sb="2" eb="4">
      <t>リヨウ</t>
    </rPh>
    <rPh sb="4" eb="6">
      <t>コウツウ</t>
    </rPh>
    <rPh sb="6" eb="8">
      <t>キカン</t>
    </rPh>
    <phoneticPr fontId="1"/>
  </si>
  <si>
    <t>新幹線</t>
    <rPh sb="0" eb="3">
      <t>シンカンセン</t>
    </rPh>
    <phoneticPr fontId="1"/>
  </si>
  <si>
    <t>小田急線</t>
    <rPh sb="0" eb="4">
      <t>オダキュウセン</t>
    </rPh>
    <phoneticPr fontId="1"/>
  </si>
  <si>
    <t>高速バス</t>
    <rPh sb="0" eb="2">
      <t>コウソク</t>
    </rPh>
    <phoneticPr fontId="1"/>
  </si>
  <si>
    <t>JR</t>
    <phoneticPr fontId="1"/>
  </si>
  <si>
    <t>*4 JSTから旅費の助成を受けているSSH生は重複して発表者助成申請ができません。</t>
    <rPh sb="8" eb="10">
      <t>リョヒ</t>
    </rPh>
    <rPh sb="11" eb="13">
      <t>ジョセイ</t>
    </rPh>
    <rPh sb="14" eb="15">
      <t>ウ</t>
    </rPh>
    <rPh sb="22" eb="23">
      <t>セイ</t>
    </rPh>
    <rPh sb="24" eb="26">
      <t>チョウフク</t>
    </rPh>
    <rPh sb="28" eb="31">
      <t>ハッピョ</t>
    </rPh>
    <rPh sb="31" eb="33">
      <t>ジョセ</t>
    </rPh>
    <rPh sb="33" eb="35">
      <t>シンセイ</t>
    </rPh>
    <phoneticPr fontId="1"/>
  </si>
  <si>
    <t>※表下部に記入例があります。横に長い表ですので、記入忘れの無いよう、ご注意ください。</t>
    <rPh sb="1" eb="2">
      <t>ヒョウ</t>
    </rPh>
    <rPh sb="2" eb="4">
      <t>カブ</t>
    </rPh>
    <rPh sb="5" eb="7">
      <t>キニュウ</t>
    </rPh>
    <rPh sb="7" eb="8">
      <t>レイ</t>
    </rPh>
    <rPh sb="14" eb="15">
      <t>ヨコ</t>
    </rPh>
    <rPh sb="16" eb="17">
      <t>ナガ</t>
    </rPh>
    <rPh sb="18" eb="19">
      <t>ヒョウ</t>
    </rPh>
    <rPh sb="24" eb="26">
      <t>キニュウ</t>
    </rPh>
    <rPh sb="26" eb="27">
      <t>ワス</t>
    </rPh>
    <rPh sb="29" eb="30">
      <t>ナ</t>
    </rPh>
    <rPh sb="35" eb="37">
      <t>チュウイ</t>
    </rPh>
    <phoneticPr fontId="1"/>
  </si>
  <si>
    <t>発表者助成(旅費支援)申請*3,4,5</t>
    <rPh sb="0" eb="3">
      <t>ハッピョウシャ</t>
    </rPh>
    <rPh sb="3" eb="5">
      <t>ジョセイ</t>
    </rPh>
    <rPh sb="6" eb="8">
      <t>リョヒ</t>
    </rPh>
    <rPh sb="8" eb="10">
      <t>シエン</t>
    </rPh>
    <rPh sb="11" eb="13">
      <t>シンセイ</t>
    </rPh>
    <phoneticPr fontId="1"/>
  </si>
  <si>
    <t>有無</t>
    <rPh sb="0" eb="2">
      <t>ウム</t>
    </rPh>
    <phoneticPr fontId="1"/>
  </si>
  <si>
    <t>金額</t>
    <rPh sb="0" eb="2">
      <t>キンガク</t>
    </rPh>
    <phoneticPr fontId="1"/>
  </si>
  <si>
    <t>他からの旅費補助</t>
    <rPh sb="0" eb="1">
      <t>タ</t>
    </rPh>
    <rPh sb="4" eb="6">
      <t>リョヒ</t>
    </rPh>
    <rPh sb="6" eb="8">
      <t>ホジョ</t>
    </rPh>
    <phoneticPr fontId="1"/>
  </si>
  <si>
    <t>選択してください</t>
    <phoneticPr fontId="1"/>
  </si>
  <si>
    <t>交流会
参加費
（事前）</t>
    <rPh sb="0" eb="3">
      <t>コウリュウカイ</t>
    </rPh>
    <rPh sb="4" eb="7">
      <t>サンカヒ</t>
    </rPh>
    <rPh sb="9" eb="11">
      <t>ジゼン</t>
    </rPh>
    <phoneticPr fontId="1"/>
  </si>
  <si>
    <t>　</t>
  </si>
  <si>
    <t>有無</t>
    <rPh sb="0" eb="2">
      <t>ウム</t>
    </rPh>
    <phoneticPr fontId="1"/>
  </si>
  <si>
    <t>申請する</t>
  </si>
  <si>
    <t>　　　　</t>
  </si>
  <si>
    <t>交流会参加*2</t>
    <phoneticPr fontId="1"/>
  </si>
  <si>
    <t>参加</t>
  </si>
  <si>
    <t>不参加</t>
  </si>
  <si>
    <t>有り</t>
  </si>
  <si>
    <t>予定日</t>
    <rPh sb="0" eb="3">
      <t>ヨテイビ</t>
    </rPh>
    <phoneticPr fontId="1"/>
  </si>
  <si>
    <t>ガッカイイチロウ</t>
    <phoneticPr fontId="1"/>
  </si>
  <si>
    <t>18.01.15</t>
    <phoneticPr fontId="1"/>
  </si>
  <si>
    <t>氏　名</t>
    <phoneticPr fontId="1"/>
  </si>
  <si>
    <t>学校・学部・学科名または勤務先・所属名</t>
    <rPh sb="0" eb="2">
      <t>ガッコウ</t>
    </rPh>
    <rPh sb="3" eb="5">
      <t>ガクブ</t>
    </rPh>
    <rPh sb="6" eb="8">
      <t>ガッカ</t>
    </rPh>
    <rPh sb="8" eb="9">
      <t>メイ</t>
    </rPh>
    <rPh sb="12" eb="15">
      <t>キンムサキ</t>
    </rPh>
    <rPh sb="16" eb="19">
      <t>ショゾクメイ</t>
    </rPh>
    <phoneticPr fontId="1"/>
  </si>
  <si>
    <t>参加費等振込</t>
    <rPh sb="0" eb="2">
      <t>サンカ</t>
    </rPh>
    <rPh sb="2" eb="3">
      <t>ヒ</t>
    </rPh>
    <rPh sb="3" eb="4">
      <t>トウ</t>
    </rPh>
    <rPh sb="4" eb="6">
      <t>フリコミ</t>
    </rPh>
    <phoneticPr fontId="1"/>
  </si>
  <si>
    <t>振込名カタカナ</t>
    <rPh sb="0" eb="2">
      <t>フリコミ</t>
    </rPh>
    <rPh sb="2" eb="3">
      <t>メイ</t>
    </rPh>
    <phoneticPr fontId="1"/>
  </si>
  <si>
    <t>*5 発表者助成金は取りまとめて申請された全員分を、ご指定の口座にまとめて振込みます。助成金振込先を以下に記入ください。</t>
    <rPh sb="3" eb="5">
      <t>ハッピョウ</t>
    </rPh>
    <rPh sb="5" eb="6">
      <t>シャ</t>
    </rPh>
    <rPh sb="6" eb="8">
      <t>ジョセイ</t>
    </rPh>
    <rPh sb="8" eb="9">
      <t>キン</t>
    </rPh>
    <rPh sb="10" eb="11">
      <t>ト</t>
    </rPh>
    <rPh sb="16" eb="18">
      <t>シンセイ</t>
    </rPh>
    <rPh sb="21" eb="23">
      <t>ゼンイン</t>
    </rPh>
    <rPh sb="23" eb="24">
      <t>ブン</t>
    </rPh>
    <rPh sb="27" eb="29">
      <t>シテイ</t>
    </rPh>
    <rPh sb="30" eb="32">
      <t>コウザ</t>
    </rPh>
    <rPh sb="37" eb="39">
      <t>フリコ</t>
    </rPh>
    <rPh sb="43" eb="46">
      <t>ジョセイキン</t>
    </rPh>
    <rPh sb="46" eb="48">
      <t>フリコミ</t>
    </rPh>
    <rPh sb="48" eb="49">
      <t>サキ</t>
    </rPh>
    <rPh sb="50" eb="52">
      <t>イカ</t>
    </rPh>
    <rPh sb="53" eb="55">
      <t>キニュウ</t>
    </rPh>
    <phoneticPr fontId="1"/>
  </si>
  <si>
    <t>発表者助成金振込先</t>
    <rPh sb="0" eb="2">
      <t>ハッピョウ</t>
    </rPh>
    <rPh sb="2" eb="3">
      <t>シャ</t>
    </rPh>
    <rPh sb="3" eb="5">
      <t>ジョセイ</t>
    </rPh>
    <rPh sb="5" eb="6">
      <t>キン</t>
    </rPh>
    <rPh sb="6" eb="8">
      <t>フリコミ</t>
    </rPh>
    <rPh sb="8" eb="9">
      <t>サキ</t>
    </rPh>
    <phoneticPr fontId="1"/>
  </si>
  <si>
    <t>合計</t>
    <rPh sb="0" eb="2">
      <t>ゴウケイ</t>
    </rPh>
    <phoneticPr fontId="1"/>
  </si>
  <si>
    <t>第21回化学工学会学生発表会(京都大会) 参加予約 兼 発表者旅費助成 申込書</t>
    <rPh sb="0" eb="1">
      <t>ダイ</t>
    </rPh>
    <rPh sb="3" eb="4">
      <t>カイ</t>
    </rPh>
    <rPh sb="4" eb="6">
      <t>カガク</t>
    </rPh>
    <rPh sb="6" eb="8">
      <t>コウガク</t>
    </rPh>
    <rPh sb="8" eb="9">
      <t>カイ</t>
    </rPh>
    <rPh sb="9" eb="11">
      <t>ガクセイ</t>
    </rPh>
    <rPh sb="11" eb="13">
      <t>ハッピョウ</t>
    </rPh>
    <rPh sb="13" eb="14">
      <t>カイ</t>
    </rPh>
    <rPh sb="15" eb="17">
      <t>キョウト</t>
    </rPh>
    <rPh sb="17" eb="19">
      <t>タイカイ</t>
    </rPh>
    <rPh sb="21" eb="23">
      <t>サンカ</t>
    </rPh>
    <rPh sb="23" eb="25">
      <t>ヨヤク</t>
    </rPh>
    <rPh sb="26" eb="27">
      <t>ケン</t>
    </rPh>
    <rPh sb="28" eb="30">
      <t>ハッピョウ</t>
    </rPh>
    <rPh sb="30" eb="31">
      <t>シャ</t>
    </rPh>
    <rPh sb="31" eb="33">
      <t>リョヒ</t>
    </rPh>
    <rPh sb="33" eb="35">
      <t>ジョセイ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</si>
</sst>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&quot;¥&quot;#,##0_);[Red]\(&quot;¥&quot;#,##0\)"/>
  </numFmts>
  <fonts count="27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 diagonalUp="1"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uble">
        <color auto="1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9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5" fontId="4" fillId="0" borderId="11" xfId="0" applyNumberFormat="1" applyFont="1" applyBorder="1" applyAlignment="1">
      <alignment horizontal="center" vertical="center" shrinkToFit="1"/>
    </xf>
    <xf numFmtId="49" fontId="4" fillId="24" borderId="11" xfId="0" applyNumberFormat="1" applyFont="1" applyFill="1" applyBorder="1" applyAlignment="1">
      <alignment horizontal="center" vertical="center" shrinkToFit="1"/>
    </xf>
    <xf numFmtId="5" fontId="4" fillId="0" borderId="12" xfId="0" applyNumberFormat="1" applyFont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left" vertical="center" shrinkToFit="1"/>
    </xf>
    <xf numFmtId="5" fontId="4" fillId="25" borderId="13" xfId="0" applyNumberFormat="1" applyFont="1" applyFill="1" applyBorder="1" applyAlignment="1">
      <alignment horizontal="center" vertical="center" shrinkToFit="1"/>
    </xf>
    <xf numFmtId="176" fontId="4" fillId="25" borderId="13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5" fontId="4" fillId="0" borderId="10" xfId="0" applyNumberFormat="1" applyFont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25" borderId="14" xfId="0" applyNumberFormat="1" applyFont="1" applyFill="1" applyBorder="1" applyAlignment="1">
      <alignment horizontal="center" vertical="center" shrinkToFit="1"/>
    </xf>
    <xf numFmtId="49" fontId="4" fillId="26" borderId="11" xfId="0" applyNumberFormat="1" applyFont="1" applyFill="1" applyBorder="1" applyAlignment="1">
      <alignment horizontal="center" vertical="center" shrinkToFit="1"/>
    </xf>
    <xf numFmtId="49" fontId="4" fillId="26" borderId="15" xfId="0" applyNumberFormat="1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>
      <alignment horizontal="center" vertical="center" shrinkToFit="1"/>
    </xf>
    <xf numFmtId="0" fontId="4" fillId="25" borderId="13" xfId="0" applyFont="1" applyFill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5" fontId="4" fillId="0" borderId="16" xfId="0" applyNumberFormat="1" applyFont="1" applyBorder="1" applyAlignment="1">
      <alignment horizontal="center" vertical="center" shrinkToFit="1"/>
    </xf>
    <xf numFmtId="0" fontId="4" fillId="0" borderId="25" xfId="0" quotePrefix="1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28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left" vertical="center"/>
    </xf>
    <xf numFmtId="0" fontId="4" fillId="26" borderId="26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wrapText="1"/>
    </xf>
    <xf numFmtId="5" fontId="4" fillId="0" borderId="25" xfId="0" applyNumberFormat="1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5" fontId="4" fillId="0" borderId="17" xfId="0" applyNumberFormat="1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5" fontId="4" fillId="0" borderId="40" xfId="0" applyNumberFormat="1" applyFont="1" applyBorder="1" applyAlignment="1">
      <alignment horizontal="center" vertical="center" shrinkToFit="1"/>
    </xf>
    <xf numFmtId="5" fontId="4" fillId="0" borderId="41" xfId="0" applyNumberFormat="1" applyFont="1" applyBorder="1" applyAlignment="1">
      <alignment horizontal="center" vertical="center" shrinkToFit="1"/>
    </xf>
    <xf numFmtId="5" fontId="4" fillId="0" borderId="38" xfId="0" applyNumberFormat="1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left" vertical="center" shrinkToFit="1"/>
    </xf>
    <xf numFmtId="49" fontId="4" fillId="0" borderId="42" xfId="0" applyNumberFormat="1" applyFont="1" applyFill="1" applyBorder="1" applyAlignment="1">
      <alignment horizontal="center" vertical="center" shrinkToFit="1"/>
    </xf>
    <xf numFmtId="5" fontId="4" fillId="0" borderId="42" xfId="0" applyNumberFormat="1" applyFont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6" borderId="27" xfId="0" applyFont="1" applyFill="1" applyBorder="1" applyAlignment="1">
      <alignment horizontal="center" vertical="center" shrinkToFit="1"/>
    </xf>
    <xf numFmtId="0" fontId="4" fillId="26" borderId="28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24" borderId="27" xfId="0" applyFont="1" applyFill="1" applyBorder="1" applyAlignment="1">
      <alignment horizontal="center" vertical="center" wrapText="1" shrinkToFit="1"/>
    </xf>
    <xf numFmtId="0" fontId="4" fillId="24" borderId="28" xfId="0" applyFont="1" applyFill="1" applyBorder="1" applyAlignment="1">
      <alignment horizontal="center" vertical="center" wrapText="1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3"/>
    <cellStyle name="標準 4" xfId="44"/>
    <cellStyle name="標準 5" xfId="46"/>
    <cellStyle name="良い" xfId="42" builtinId="26" customBuiltin="1"/>
  </cellStyles>
  <dxfs count="0"/>
  <tableStyles count="0" defaultTableStyle="TableStyleMedium9" defaultPivotStyle="PivotStyleLight16"/>
  <colors>
    <mruColors>
      <color rgb="FFFF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0"/>
  <sheetViews>
    <sheetView tabSelected="1" zoomScale="70" zoomScaleNormal="70" workbookViewId="0">
      <selection activeCell="A2" sqref="A2"/>
    </sheetView>
  </sheetViews>
  <sheetFormatPr defaultColWidth="8.875" defaultRowHeight="12"/>
  <cols>
    <col min="1" max="1" width="6.625" style="1" customWidth="1"/>
    <col min="2" max="2" width="10.875" style="1" customWidth="1"/>
    <col min="3" max="3" width="11.5" style="1" customWidth="1"/>
    <col min="4" max="4" width="32.625" style="1" customWidth="1"/>
    <col min="5" max="5" width="7.625" style="1" customWidth="1"/>
    <col min="6" max="6" width="27.875" style="1" customWidth="1"/>
    <col min="7" max="7" width="11.125" style="1" customWidth="1"/>
    <col min="8" max="8" width="11.375" style="1" customWidth="1"/>
    <col min="9" max="9" width="17.875" style="1" customWidth="1"/>
    <col min="10" max="10" width="16.375" style="1" customWidth="1"/>
    <col min="11" max="11" width="14.75" style="1" customWidth="1"/>
    <col min="12" max="12" width="6.5" style="1" customWidth="1"/>
    <col min="13" max="13" width="6.75" style="1" customWidth="1"/>
    <col min="14" max="14" width="7.125" style="1" customWidth="1"/>
    <col min="15" max="15" width="11.875" style="1" customWidth="1"/>
    <col min="16" max="17" width="7.875" style="13" customWidth="1"/>
    <col min="18" max="18" width="17.75" style="1" customWidth="1"/>
    <col min="19" max="19" width="6.875" style="1" customWidth="1"/>
    <col min="20" max="20" width="11.25" style="1" customWidth="1"/>
    <col min="21" max="21" width="31.375" style="1" customWidth="1"/>
    <col min="22" max="16384" width="8.875" style="1"/>
  </cols>
  <sheetData>
    <row r="1" spans="1:21" ht="21" customHeight="1">
      <c r="A1" s="41" t="s">
        <v>87</v>
      </c>
    </row>
    <row r="2" spans="1:21" s="7" customFormat="1" ht="18" customHeight="1">
      <c r="A2" s="8" t="s">
        <v>16</v>
      </c>
      <c r="B2" s="8"/>
      <c r="G2" s="32" t="s">
        <v>84</v>
      </c>
      <c r="J2" s="8"/>
      <c r="P2" s="10"/>
      <c r="Q2" s="10"/>
    </row>
    <row r="3" spans="1:21" s="7" customFormat="1" ht="18" customHeight="1" thickBot="1">
      <c r="A3" s="8" t="s">
        <v>15</v>
      </c>
      <c r="B3" s="8"/>
      <c r="G3" s="8" t="s">
        <v>85</v>
      </c>
      <c r="P3" s="10"/>
      <c r="Q3" s="10"/>
    </row>
    <row r="4" spans="1:21" s="8" customFormat="1" ht="18" customHeight="1">
      <c r="A4" s="8" t="s">
        <v>47</v>
      </c>
      <c r="G4" s="33" t="s">
        <v>48</v>
      </c>
      <c r="H4" s="84"/>
      <c r="I4" s="84"/>
      <c r="J4" s="34" t="s">
        <v>52</v>
      </c>
      <c r="K4" s="84"/>
      <c r="L4" s="85"/>
      <c r="P4" s="11"/>
      <c r="Q4" s="11"/>
    </row>
    <row r="5" spans="1:21" s="8" customFormat="1" ht="18" customHeight="1">
      <c r="A5" s="8" t="s">
        <v>61</v>
      </c>
      <c r="G5" s="35" t="s">
        <v>49</v>
      </c>
      <c r="H5" s="88"/>
      <c r="I5" s="89"/>
      <c r="J5" s="93"/>
      <c r="K5" s="94"/>
      <c r="L5" s="95"/>
      <c r="P5" s="11"/>
      <c r="Q5" s="11"/>
    </row>
    <row r="6" spans="1:21" s="8" customFormat="1" ht="18" customHeight="1" thickBot="1">
      <c r="A6" s="43" t="s">
        <v>62</v>
      </c>
      <c r="G6" s="36" t="s">
        <v>51</v>
      </c>
      <c r="H6" s="90"/>
      <c r="I6" s="91"/>
      <c r="J6" s="60" t="s">
        <v>54</v>
      </c>
      <c r="K6" s="90"/>
      <c r="L6" s="92"/>
      <c r="P6" s="11"/>
      <c r="Q6" s="11"/>
    </row>
    <row r="7" spans="1:21" s="8" customFormat="1" ht="18" customHeight="1">
      <c r="A7" s="43"/>
      <c r="P7" s="11"/>
      <c r="Q7" s="11"/>
    </row>
    <row r="8" spans="1:21" ht="18" customHeight="1">
      <c r="A8" s="82"/>
      <c r="B8" s="82" t="s">
        <v>80</v>
      </c>
      <c r="C8" s="82" t="s">
        <v>0</v>
      </c>
      <c r="D8" s="82" t="s">
        <v>81</v>
      </c>
      <c r="E8" s="82" t="s">
        <v>4</v>
      </c>
      <c r="F8" s="82" t="s">
        <v>50</v>
      </c>
      <c r="G8" s="82" t="s">
        <v>1</v>
      </c>
      <c r="H8" s="82" t="s">
        <v>2</v>
      </c>
      <c r="I8" s="82" t="s">
        <v>3</v>
      </c>
      <c r="J8" s="86" t="s">
        <v>14</v>
      </c>
      <c r="K8" s="96" t="s">
        <v>73</v>
      </c>
      <c r="L8" s="78" t="s">
        <v>13</v>
      </c>
      <c r="M8" s="78" t="s">
        <v>68</v>
      </c>
      <c r="N8" s="78" t="s">
        <v>55</v>
      </c>
      <c r="O8" s="80" t="s">
        <v>82</v>
      </c>
      <c r="P8" s="81"/>
      <c r="Q8" s="80" t="s">
        <v>63</v>
      </c>
      <c r="R8" s="81"/>
      <c r="S8" s="76" t="s">
        <v>66</v>
      </c>
      <c r="T8" s="77"/>
      <c r="U8" s="22" t="s">
        <v>12</v>
      </c>
    </row>
    <row r="9" spans="1:21" ht="18" customHeight="1" thickBot="1">
      <c r="A9" s="83"/>
      <c r="B9" s="83"/>
      <c r="C9" s="83"/>
      <c r="D9" s="83"/>
      <c r="E9" s="83"/>
      <c r="F9" s="83"/>
      <c r="G9" s="83"/>
      <c r="H9" s="83"/>
      <c r="I9" s="83"/>
      <c r="J9" s="87"/>
      <c r="K9" s="97"/>
      <c r="L9" s="79"/>
      <c r="M9" s="79"/>
      <c r="N9" s="79"/>
      <c r="O9" s="46" t="s">
        <v>83</v>
      </c>
      <c r="P9" s="47" t="s">
        <v>77</v>
      </c>
      <c r="Q9" s="55" t="s">
        <v>70</v>
      </c>
      <c r="R9" s="46" t="s">
        <v>56</v>
      </c>
      <c r="S9" s="50" t="s">
        <v>64</v>
      </c>
      <c r="T9" s="45" t="s">
        <v>65</v>
      </c>
      <c r="U9" s="44"/>
    </row>
    <row r="10" spans="1:21" ht="27" customHeight="1" thickTop="1">
      <c r="A10" s="31" t="s">
        <v>53</v>
      </c>
      <c r="B10" s="18"/>
      <c r="C10" s="18"/>
      <c r="D10" s="18"/>
      <c r="E10" s="18"/>
      <c r="F10" s="18"/>
      <c r="G10" s="18"/>
      <c r="H10" s="18"/>
      <c r="I10" s="18"/>
      <c r="J10" s="27" t="s">
        <v>67</v>
      </c>
      <c r="K10" s="17" t="s">
        <v>46</v>
      </c>
      <c r="L10" s="19">
        <f>IF(J10="一般",5000)+IF(J10="大学生",3000)+IF(J10="高専生（4年生以降）",2000)+IF(J10="高専生（1～3年生）",0)+IF(J10="高校生",0)+IF(J10="引率（高校）",1000)</f>
        <v>0</v>
      </c>
      <c r="M10" s="20">
        <f>IF(K10="参加",(IF(J10="一般",2000)+IF(J10="大学生",1000)+IF(J10="高専生（4年生以降）",1000)+IF(J10="高専生（1～3年生）",0)+IF(J10="高校生",0)+IF(J10="引率（高校）",2000)),0)</f>
        <v>0</v>
      </c>
      <c r="N10" s="20">
        <f>L10+M10</f>
        <v>0</v>
      </c>
      <c r="O10" s="20"/>
      <c r="P10" s="17"/>
      <c r="Q10" s="48" t="s">
        <v>72</v>
      </c>
      <c r="R10" s="17"/>
      <c r="S10" s="48" t="s">
        <v>69</v>
      </c>
      <c r="T10" s="19"/>
      <c r="U10" s="18"/>
    </row>
    <row r="11" spans="1:21" ht="27" customHeight="1">
      <c r="A11" s="3">
        <v>2</v>
      </c>
      <c r="B11" s="4"/>
      <c r="C11" s="4"/>
      <c r="D11" s="4"/>
      <c r="E11" s="4"/>
      <c r="F11" s="4"/>
      <c r="G11" s="38"/>
      <c r="H11" s="39"/>
      <c r="I11" s="39"/>
      <c r="J11" s="28" t="s">
        <v>46</v>
      </c>
      <c r="K11" s="15" t="s">
        <v>46</v>
      </c>
      <c r="L11" s="14">
        <f t="shared" ref="L11:L43" si="0">IF(J11="一般",5000)+IF(J11="大学生",3000)+IF(J11="高専生（4年生以降）",2000)+IF(J11="高専生（1～3年生）",0)+IF(J11="高校生",0)+IF(J11="引率（高校）",1000)</f>
        <v>0</v>
      </c>
      <c r="M11" s="14">
        <f t="shared" ref="M11:M43" si="1">IF(K11="参加",(IF(J11="一般",2000)+IF(J11="大学生",1000)+IF(J11="高専生（4年生以降）",1000)+IF(J11="高専生（1～3年生）",0)+IF(J11="高校生",0)+IF(J11="引率（高校）",2000)),0)</f>
        <v>0</v>
      </c>
      <c r="N11" s="14">
        <f t="shared" ref="N11:N17" si="2">L11+M11</f>
        <v>0</v>
      </c>
      <c r="O11" s="56"/>
      <c r="P11" s="57"/>
      <c r="Q11" s="49"/>
      <c r="R11" s="3"/>
      <c r="S11" s="49"/>
      <c r="T11" s="14"/>
      <c r="U11" s="4"/>
    </row>
    <row r="12" spans="1:21" ht="27" customHeight="1">
      <c r="A12" s="3">
        <v>3</v>
      </c>
      <c r="B12" s="4"/>
      <c r="C12" s="4"/>
      <c r="D12" s="4"/>
      <c r="E12" s="4"/>
      <c r="F12" s="4"/>
      <c r="G12" s="39"/>
      <c r="H12" s="39"/>
      <c r="I12" s="39"/>
      <c r="J12" s="28" t="s">
        <v>46</v>
      </c>
      <c r="K12" s="15" t="s">
        <v>46</v>
      </c>
      <c r="L12" s="14">
        <f t="shared" si="0"/>
        <v>0</v>
      </c>
      <c r="M12" s="14">
        <f t="shared" si="1"/>
        <v>0</v>
      </c>
      <c r="N12" s="14">
        <f t="shared" si="2"/>
        <v>0</v>
      </c>
      <c r="O12" s="56"/>
      <c r="P12" s="57"/>
      <c r="Q12" s="49"/>
      <c r="R12" s="3"/>
      <c r="S12" s="49"/>
      <c r="T12" s="14"/>
      <c r="U12" s="4"/>
    </row>
    <row r="13" spans="1:21" ht="27" customHeight="1">
      <c r="A13" s="3">
        <v>4</v>
      </c>
      <c r="B13" s="4"/>
      <c r="C13" s="4"/>
      <c r="D13" s="4"/>
      <c r="E13" s="4"/>
      <c r="F13" s="4"/>
      <c r="G13" s="39"/>
      <c r="H13" s="39"/>
      <c r="I13" s="39"/>
      <c r="J13" s="28" t="s">
        <v>46</v>
      </c>
      <c r="K13" s="15" t="s">
        <v>46</v>
      </c>
      <c r="L13" s="14">
        <f t="shared" si="0"/>
        <v>0</v>
      </c>
      <c r="M13" s="14">
        <f t="shared" si="1"/>
        <v>0</v>
      </c>
      <c r="N13" s="14">
        <f t="shared" si="2"/>
        <v>0</v>
      </c>
      <c r="O13" s="56"/>
      <c r="P13" s="57"/>
      <c r="Q13" s="49"/>
      <c r="R13" s="3"/>
      <c r="S13" s="49"/>
      <c r="T13" s="14"/>
      <c r="U13" s="4"/>
    </row>
    <row r="14" spans="1:21" ht="27" customHeight="1">
      <c r="A14" s="3">
        <v>5</v>
      </c>
      <c r="B14" s="4"/>
      <c r="C14" s="4"/>
      <c r="D14" s="4"/>
      <c r="E14" s="4"/>
      <c r="F14" s="4"/>
      <c r="G14" s="39"/>
      <c r="H14" s="39"/>
      <c r="I14" s="39"/>
      <c r="J14" s="28" t="s">
        <v>46</v>
      </c>
      <c r="K14" s="15" t="s">
        <v>46</v>
      </c>
      <c r="L14" s="14">
        <f t="shared" si="0"/>
        <v>0</v>
      </c>
      <c r="M14" s="14">
        <f t="shared" si="1"/>
        <v>0</v>
      </c>
      <c r="N14" s="14">
        <f t="shared" si="2"/>
        <v>0</v>
      </c>
      <c r="O14" s="56"/>
      <c r="P14" s="57"/>
      <c r="Q14" s="49"/>
      <c r="R14" s="3"/>
      <c r="S14" s="49"/>
      <c r="T14" s="14"/>
      <c r="U14" s="4"/>
    </row>
    <row r="15" spans="1:21" ht="27" customHeight="1">
      <c r="A15" s="3">
        <v>6</v>
      </c>
      <c r="B15" s="4"/>
      <c r="C15" s="4"/>
      <c r="D15" s="4"/>
      <c r="E15" s="4"/>
      <c r="F15" s="4"/>
      <c r="G15" s="39"/>
      <c r="H15" s="39"/>
      <c r="I15" s="39"/>
      <c r="J15" s="28" t="s">
        <v>46</v>
      </c>
      <c r="K15" s="15" t="s">
        <v>46</v>
      </c>
      <c r="L15" s="14">
        <f t="shared" si="0"/>
        <v>0</v>
      </c>
      <c r="M15" s="14">
        <f t="shared" si="1"/>
        <v>0</v>
      </c>
      <c r="N15" s="14">
        <f t="shared" si="2"/>
        <v>0</v>
      </c>
      <c r="O15" s="56"/>
      <c r="P15" s="57"/>
      <c r="Q15" s="49"/>
      <c r="R15" s="3"/>
      <c r="S15" s="49"/>
      <c r="T15" s="14"/>
      <c r="U15" s="4"/>
    </row>
    <row r="16" spans="1:21" ht="27" customHeight="1">
      <c r="A16" s="3">
        <v>7</v>
      </c>
      <c r="B16" s="4"/>
      <c r="C16" s="4"/>
      <c r="D16" s="4"/>
      <c r="E16" s="4"/>
      <c r="F16" s="4"/>
      <c r="G16" s="39"/>
      <c r="H16" s="39"/>
      <c r="I16" s="39"/>
      <c r="J16" s="28" t="s">
        <v>46</v>
      </c>
      <c r="K16" s="15" t="s">
        <v>46</v>
      </c>
      <c r="L16" s="14">
        <f t="shared" si="0"/>
        <v>0</v>
      </c>
      <c r="M16" s="14">
        <f t="shared" si="1"/>
        <v>0</v>
      </c>
      <c r="N16" s="14">
        <f t="shared" si="2"/>
        <v>0</v>
      </c>
      <c r="O16" s="56"/>
      <c r="P16" s="57"/>
      <c r="Q16" s="49"/>
      <c r="R16" s="3"/>
      <c r="S16" s="49"/>
      <c r="T16" s="14"/>
      <c r="U16" s="4"/>
    </row>
    <row r="17" spans="1:21" ht="27" customHeight="1">
      <c r="A17" s="3">
        <v>8</v>
      </c>
      <c r="B17" s="4"/>
      <c r="C17" s="4"/>
      <c r="D17" s="4"/>
      <c r="E17" s="4"/>
      <c r="F17" s="4"/>
      <c r="G17" s="39"/>
      <c r="H17" s="39"/>
      <c r="I17" s="39"/>
      <c r="J17" s="28" t="s">
        <v>46</v>
      </c>
      <c r="K17" s="15" t="s">
        <v>46</v>
      </c>
      <c r="L17" s="14">
        <f t="shared" si="0"/>
        <v>0</v>
      </c>
      <c r="M17" s="14">
        <f t="shared" si="1"/>
        <v>0</v>
      </c>
      <c r="N17" s="14">
        <f t="shared" si="2"/>
        <v>0</v>
      </c>
      <c r="O17" s="56"/>
      <c r="P17" s="57"/>
      <c r="Q17" s="49"/>
      <c r="R17" s="3"/>
      <c r="S17" s="49"/>
      <c r="T17" s="14"/>
      <c r="U17" s="4"/>
    </row>
    <row r="18" spans="1:21" ht="27" customHeight="1">
      <c r="A18" s="3">
        <v>9</v>
      </c>
      <c r="B18" s="4"/>
      <c r="C18" s="4"/>
      <c r="D18" s="4"/>
      <c r="E18" s="4"/>
      <c r="F18" s="4"/>
      <c r="G18" s="38"/>
      <c r="H18" s="39"/>
      <c r="I18" s="39"/>
      <c r="J18" s="28" t="s">
        <v>46</v>
      </c>
      <c r="K18" s="15" t="s">
        <v>46</v>
      </c>
      <c r="L18" s="14">
        <f t="shared" si="0"/>
        <v>0</v>
      </c>
      <c r="M18" s="14">
        <f t="shared" si="1"/>
        <v>0</v>
      </c>
      <c r="N18" s="14">
        <f t="shared" ref="N18:N43" si="3">L18+M18</f>
        <v>0</v>
      </c>
      <c r="O18" s="56"/>
      <c r="P18" s="57"/>
      <c r="Q18" s="49"/>
      <c r="R18" s="3"/>
      <c r="S18" s="49"/>
      <c r="T18" s="14"/>
      <c r="U18" s="4"/>
    </row>
    <row r="19" spans="1:21" ht="27" customHeight="1">
      <c r="A19" s="3">
        <v>10</v>
      </c>
      <c r="B19" s="4"/>
      <c r="C19" s="4"/>
      <c r="D19" s="4"/>
      <c r="E19" s="4"/>
      <c r="F19" s="4"/>
      <c r="G19" s="39"/>
      <c r="H19" s="39"/>
      <c r="I19" s="39"/>
      <c r="J19" s="28" t="s">
        <v>46</v>
      </c>
      <c r="K19" s="15" t="s">
        <v>46</v>
      </c>
      <c r="L19" s="14">
        <f t="shared" si="0"/>
        <v>0</v>
      </c>
      <c r="M19" s="14">
        <f t="shared" si="1"/>
        <v>0</v>
      </c>
      <c r="N19" s="14">
        <f>L19+M19</f>
        <v>0</v>
      </c>
      <c r="O19" s="56"/>
      <c r="P19" s="57"/>
      <c r="Q19" s="49"/>
      <c r="R19" s="3"/>
      <c r="S19" s="49"/>
      <c r="T19" s="14"/>
      <c r="U19" s="4"/>
    </row>
    <row r="20" spans="1:21" ht="27" customHeight="1">
      <c r="A20" s="3">
        <v>11</v>
      </c>
      <c r="B20" s="4"/>
      <c r="C20" s="4"/>
      <c r="D20" s="4"/>
      <c r="E20" s="4"/>
      <c r="F20" s="4"/>
      <c r="G20" s="39"/>
      <c r="H20" s="39"/>
      <c r="I20" s="39"/>
      <c r="J20" s="28" t="s">
        <v>46</v>
      </c>
      <c r="K20" s="15" t="s">
        <v>46</v>
      </c>
      <c r="L20" s="14">
        <f t="shared" si="0"/>
        <v>0</v>
      </c>
      <c r="M20" s="14">
        <f t="shared" si="1"/>
        <v>0</v>
      </c>
      <c r="N20" s="14">
        <f>L20+M20</f>
        <v>0</v>
      </c>
      <c r="O20" s="56"/>
      <c r="P20" s="57"/>
      <c r="Q20" s="49"/>
      <c r="R20" s="3"/>
      <c r="S20" s="49"/>
      <c r="T20" s="14"/>
      <c r="U20" s="4"/>
    </row>
    <row r="21" spans="1:21" ht="27" customHeight="1">
      <c r="A21" s="3">
        <v>12</v>
      </c>
      <c r="B21" s="4"/>
      <c r="C21" s="4"/>
      <c r="D21" s="4"/>
      <c r="E21" s="4"/>
      <c r="F21" s="4"/>
      <c r="G21" s="39"/>
      <c r="H21" s="39"/>
      <c r="I21" s="39"/>
      <c r="J21" s="28" t="s">
        <v>46</v>
      </c>
      <c r="K21" s="15" t="s">
        <v>46</v>
      </c>
      <c r="L21" s="14">
        <f t="shared" si="0"/>
        <v>0</v>
      </c>
      <c r="M21" s="14">
        <f t="shared" si="1"/>
        <v>0</v>
      </c>
      <c r="N21" s="14">
        <f>L21+M21</f>
        <v>0</v>
      </c>
      <c r="O21" s="56"/>
      <c r="P21" s="57"/>
      <c r="Q21" s="49"/>
      <c r="R21" s="3"/>
      <c r="S21" s="49"/>
      <c r="T21" s="14"/>
      <c r="U21" s="4"/>
    </row>
    <row r="22" spans="1:21" ht="27" customHeight="1">
      <c r="A22" s="3">
        <v>13</v>
      </c>
      <c r="B22" s="4"/>
      <c r="C22" s="4"/>
      <c r="D22" s="4"/>
      <c r="E22" s="4"/>
      <c r="F22" s="4"/>
      <c r="G22" s="39"/>
      <c r="H22" s="39"/>
      <c r="I22" s="39"/>
      <c r="J22" s="28" t="s">
        <v>46</v>
      </c>
      <c r="K22" s="15" t="s">
        <v>46</v>
      </c>
      <c r="L22" s="14">
        <f t="shared" si="0"/>
        <v>0</v>
      </c>
      <c r="M22" s="14">
        <f t="shared" si="1"/>
        <v>0</v>
      </c>
      <c r="N22" s="14">
        <f>L22+M22</f>
        <v>0</v>
      </c>
      <c r="O22" s="56"/>
      <c r="P22" s="57"/>
      <c r="Q22" s="49"/>
      <c r="R22" s="3"/>
      <c r="S22" s="49"/>
      <c r="T22" s="14"/>
      <c r="U22" s="4"/>
    </row>
    <row r="23" spans="1:21" ht="27" customHeight="1">
      <c r="A23" s="3">
        <v>14</v>
      </c>
      <c r="B23" s="4"/>
      <c r="C23" s="4"/>
      <c r="D23" s="4"/>
      <c r="E23" s="4"/>
      <c r="F23" s="4"/>
      <c r="G23" s="39"/>
      <c r="H23" s="39"/>
      <c r="I23" s="39"/>
      <c r="J23" s="28" t="s">
        <v>46</v>
      </c>
      <c r="K23" s="15" t="s">
        <v>46</v>
      </c>
      <c r="L23" s="14">
        <f t="shared" si="0"/>
        <v>0</v>
      </c>
      <c r="M23" s="14">
        <f t="shared" si="1"/>
        <v>0</v>
      </c>
      <c r="N23" s="14">
        <f>L23+M23</f>
        <v>0</v>
      </c>
      <c r="O23" s="56"/>
      <c r="P23" s="57"/>
      <c r="Q23" s="49"/>
      <c r="R23" s="3"/>
      <c r="S23" s="49"/>
      <c r="T23" s="14"/>
      <c r="U23" s="4"/>
    </row>
    <row r="24" spans="1:21" ht="27" customHeight="1">
      <c r="A24" s="3">
        <v>15</v>
      </c>
      <c r="B24" s="4"/>
      <c r="C24" s="4"/>
      <c r="D24" s="4"/>
      <c r="E24" s="4"/>
      <c r="F24" s="4"/>
      <c r="G24" s="39"/>
      <c r="H24" s="39"/>
      <c r="I24" s="39"/>
      <c r="J24" s="28" t="s">
        <v>46</v>
      </c>
      <c r="K24" s="15" t="s">
        <v>46</v>
      </c>
      <c r="L24" s="14">
        <f t="shared" si="0"/>
        <v>0</v>
      </c>
      <c r="M24" s="14">
        <f t="shared" si="1"/>
        <v>0</v>
      </c>
      <c r="N24" s="14">
        <f t="shared" si="3"/>
        <v>0</v>
      </c>
      <c r="O24" s="56"/>
      <c r="P24" s="57"/>
      <c r="Q24" s="49"/>
      <c r="R24" s="3"/>
      <c r="S24" s="49"/>
      <c r="T24" s="14"/>
      <c r="U24" s="4"/>
    </row>
    <row r="25" spans="1:21" ht="27" customHeight="1">
      <c r="A25" s="3">
        <v>16</v>
      </c>
      <c r="B25" s="4"/>
      <c r="C25" s="4"/>
      <c r="D25" s="4"/>
      <c r="E25" s="4"/>
      <c r="F25" s="4"/>
      <c r="G25" s="39"/>
      <c r="H25" s="39"/>
      <c r="I25" s="39"/>
      <c r="J25" s="28" t="s">
        <v>46</v>
      </c>
      <c r="K25" s="15" t="s">
        <v>46</v>
      </c>
      <c r="L25" s="14">
        <f t="shared" si="0"/>
        <v>0</v>
      </c>
      <c r="M25" s="14">
        <f t="shared" si="1"/>
        <v>0</v>
      </c>
      <c r="N25" s="14">
        <f t="shared" si="3"/>
        <v>0</v>
      </c>
      <c r="O25" s="56"/>
      <c r="P25" s="57"/>
      <c r="Q25" s="49"/>
      <c r="R25" s="3"/>
      <c r="S25" s="49"/>
      <c r="T25" s="14"/>
      <c r="U25" s="4"/>
    </row>
    <row r="26" spans="1:21" ht="27" customHeight="1">
      <c r="A26" s="3">
        <v>17</v>
      </c>
      <c r="B26" s="4"/>
      <c r="C26" s="4"/>
      <c r="D26" s="4"/>
      <c r="E26" s="4"/>
      <c r="F26" s="4"/>
      <c r="G26" s="39"/>
      <c r="H26" s="39"/>
      <c r="I26" s="39"/>
      <c r="J26" s="28" t="s">
        <v>46</v>
      </c>
      <c r="K26" s="15" t="s">
        <v>46</v>
      </c>
      <c r="L26" s="14">
        <f t="shared" si="0"/>
        <v>0</v>
      </c>
      <c r="M26" s="14">
        <f t="shared" si="1"/>
        <v>0</v>
      </c>
      <c r="N26" s="14">
        <f t="shared" si="3"/>
        <v>0</v>
      </c>
      <c r="O26" s="56"/>
      <c r="P26" s="57"/>
      <c r="Q26" s="49"/>
      <c r="R26" s="3"/>
      <c r="S26" s="49"/>
      <c r="T26" s="14"/>
      <c r="U26" s="4"/>
    </row>
    <row r="27" spans="1:21" ht="27" customHeight="1">
      <c r="A27" s="3">
        <v>18</v>
      </c>
      <c r="B27" s="4"/>
      <c r="C27" s="4"/>
      <c r="D27" s="4"/>
      <c r="E27" s="4"/>
      <c r="F27" s="4"/>
      <c r="G27" s="39"/>
      <c r="H27" s="39"/>
      <c r="I27" s="39"/>
      <c r="J27" s="28" t="s">
        <v>46</v>
      </c>
      <c r="K27" s="15" t="s">
        <v>46</v>
      </c>
      <c r="L27" s="14">
        <f t="shared" si="0"/>
        <v>0</v>
      </c>
      <c r="M27" s="14">
        <f t="shared" si="1"/>
        <v>0</v>
      </c>
      <c r="N27" s="14">
        <f t="shared" si="3"/>
        <v>0</v>
      </c>
      <c r="O27" s="56"/>
      <c r="P27" s="57"/>
      <c r="Q27" s="49"/>
      <c r="R27" s="3"/>
      <c r="S27" s="49"/>
      <c r="T27" s="14"/>
      <c r="U27" s="4"/>
    </row>
    <row r="28" spans="1:21" ht="27" customHeight="1">
      <c r="A28" s="3">
        <v>19</v>
      </c>
      <c r="B28" s="4"/>
      <c r="C28" s="4"/>
      <c r="D28" s="4"/>
      <c r="E28" s="4"/>
      <c r="F28" s="4"/>
      <c r="G28" s="39"/>
      <c r="H28" s="39"/>
      <c r="I28" s="39"/>
      <c r="J28" s="28" t="s">
        <v>46</v>
      </c>
      <c r="K28" s="15" t="s">
        <v>46</v>
      </c>
      <c r="L28" s="14">
        <f t="shared" si="0"/>
        <v>0</v>
      </c>
      <c r="M28" s="14">
        <f t="shared" si="1"/>
        <v>0</v>
      </c>
      <c r="N28" s="14">
        <f t="shared" si="3"/>
        <v>0</v>
      </c>
      <c r="O28" s="56"/>
      <c r="P28" s="57"/>
      <c r="Q28" s="49"/>
      <c r="R28" s="3"/>
      <c r="S28" s="49"/>
      <c r="T28" s="14"/>
      <c r="U28" s="4"/>
    </row>
    <row r="29" spans="1:21" ht="27" customHeight="1" thickBot="1">
      <c r="A29" s="3">
        <v>20</v>
      </c>
      <c r="B29" s="4"/>
      <c r="C29" s="4"/>
      <c r="D29" s="4"/>
      <c r="E29" s="4"/>
      <c r="F29" s="4"/>
      <c r="G29" s="40"/>
      <c r="H29" s="40"/>
      <c r="I29" s="40"/>
      <c r="J29" s="29" t="s">
        <v>46</v>
      </c>
      <c r="K29" s="15" t="s">
        <v>46</v>
      </c>
      <c r="L29" s="14">
        <f t="shared" si="0"/>
        <v>0</v>
      </c>
      <c r="M29" s="14">
        <f t="shared" si="1"/>
        <v>0</v>
      </c>
      <c r="N29" s="14">
        <f t="shared" si="3"/>
        <v>0</v>
      </c>
      <c r="O29" s="56"/>
      <c r="P29" s="57"/>
      <c r="Q29" s="49"/>
      <c r="R29" s="3"/>
      <c r="S29" s="49"/>
      <c r="T29" s="14"/>
      <c r="U29" s="4"/>
    </row>
    <row r="30" spans="1:21" ht="27" customHeight="1" thickTop="1" thickBot="1">
      <c r="A30" s="61"/>
      <c r="B30" s="62"/>
      <c r="C30" s="62"/>
      <c r="D30" s="62"/>
      <c r="E30" s="62"/>
      <c r="F30" s="62"/>
      <c r="G30" s="62"/>
      <c r="H30" s="62"/>
      <c r="I30" s="62"/>
      <c r="J30" s="63"/>
      <c r="K30" s="64" t="s">
        <v>86</v>
      </c>
      <c r="L30" s="65">
        <f>SUM(L10:L29)</f>
        <v>0</v>
      </c>
      <c r="M30" s="65">
        <f>SUM(M10:M29)</f>
        <v>0</v>
      </c>
      <c r="N30" s="66">
        <f>SUM(N10:N29)</f>
        <v>0</v>
      </c>
      <c r="O30" s="67"/>
      <c r="P30" s="68"/>
      <c r="Q30" s="69"/>
      <c r="R30" s="68"/>
      <c r="S30" s="69"/>
      <c r="T30" s="67"/>
      <c r="U30" s="62"/>
    </row>
    <row r="31" spans="1:21" ht="11.25" customHeight="1" thickBot="1">
      <c r="A31" s="70"/>
      <c r="B31" s="71"/>
      <c r="C31" s="71"/>
      <c r="D31" s="71"/>
      <c r="E31" s="71"/>
      <c r="F31" s="71"/>
      <c r="G31" s="71"/>
      <c r="H31" s="71"/>
      <c r="I31" s="71"/>
      <c r="J31" s="72"/>
      <c r="K31" s="72"/>
      <c r="L31" s="73"/>
      <c r="M31" s="73"/>
      <c r="N31" s="73"/>
      <c r="O31" s="73"/>
      <c r="P31" s="74"/>
      <c r="Q31" s="75"/>
      <c r="R31" s="74"/>
      <c r="S31" s="75"/>
      <c r="T31" s="73"/>
      <c r="U31" s="71"/>
    </row>
    <row r="32" spans="1:21" ht="27" customHeight="1" thickTop="1">
      <c r="A32" s="5" t="s">
        <v>5</v>
      </c>
      <c r="B32" s="6" t="s">
        <v>7</v>
      </c>
      <c r="C32" s="6" t="s">
        <v>8</v>
      </c>
      <c r="D32" s="6" t="s">
        <v>17</v>
      </c>
      <c r="E32" s="6" t="s">
        <v>9</v>
      </c>
      <c r="F32" s="6" t="s">
        <v>6</v>
      </c>
      <c r="G32" s="6" t="s">
        <v>11</v>
      </c>
      <c r="H32" s="6" t="s">
        <v>11</v>
      </c>
      <c r="I32" s="21" t="s">
        <v>10</v>
      </c>
      <c r="J32" s="30" t="s">
        <v>44</v>
      </c>
      <c r="K32" s="30" t="s">
        <v>74</v>
      </c>
      <c r="L32" s="16">
        <f t="shared" si="0"/>
        <v>5000</v>
      </c>
      <c r="M32" s="16">
        <f t="shared" si="1"/>
        <v>2000</v>
      </c>
      <c r="N32" s="16">
        <f>L32+M32</f>
        <v>7000</v>
      </c>
      <c r="O32" s="6" t="s">
        <v>78</v>
      </c>
      <c r="P32" s="9" t="s">
        <v>79</v>
      </c>
      <c r="Q32" s="9"/>
      <c r="R32" s="5"/>
      <c r="S32" s="5"/>
      <c r="T32" s="16"/>
      <c r="U32" s="6"/>
    </row>
    <row r="33" spans="1:21" ht="27" customHeight="1">
      <c r="A33" s="22" t="s">
        <v>5</v>
      </c>
      <c r="B33" s="23" t="s">
        <v>18</v>
      </c>
      <c r="C33" s="23" t="s">
        <v>27</v>
      </c>
      <c r="D33" s="23" t="s">
        <v>17</v>
      </c>
      <c r="E33" s="23" t="s">
        <v>9</v>
      </c>
      <c r="F33" s="23" t="s">
        <v>6</v>
      </c>
      <c r="G33" s="23" t="s">
        <v>11</v>
      </c>
      <c r="H33" s="23" t="s">
        <v>11</v>
      </c>
      <c r="I33" s="24" t="s">
        <v>10</v>
      </c>
      <c r="J33" s="26" t="s">
        <v>40</v>
      </c>
      <c r="K33" s="53" t="s">
        <v>74</v>
      </c>
      <c r="L33" s="25">
        <f t="shared" si="0"/>
        <v>3000</v>
      </c>
      <c r="M33" s="25">
        <f t="shared" si="1"/>
        <v>1000</v>
      </c>
      <c r="N33" s="25">
        <f t="shared" si="3"/>
        <v>4000</v>
      </c>
      <c r="O33" s="58"/>
      <c r="P33" s="59"/>
      <c r="Q33" s="52"/>
      <c r="R33" s="22"/>
      <c r="S33" s="54"/>
      <c r="T33" s="37"/>
      <c r="U33" s="23"/>
    </row>
    <row r="34" spans="1:21" ht="27" customHeight="1">
      <c r="A34" s="22" t="s">
        <v>5</v>
      </c>
      <c r="B34" s="23" t="s">
        <v>19</v>
      </c>
      <c r="C34" s="23" t="s">
        <v>28</v>
      </c>
      <c r="D34" s="23" t="s">
        <v>17</v>
      </c>
      <c r="E34" s="23" t="s">
        <v>9</v>
      </c>
      <c r="F34" s="23" t="s">
        <v>6</v>
      </c>
      <c r="G34" s="23" t="s">
        <v>11</v>
      </c>
      <c r="H34" s="23" t="s">
        <v>11</v>
      </c>
      <c r="I34" s="24" t="s">
        <v>10</v>
      </c>
      <c r="J34" s="26" t="s">
        <v>41</v>
      </c>
      <c r="K34" s="53" t="s">
        <v>74</v>
      </c>
      <c r="L34" s="25">
        <f t="shared" si="0"/>
        <v>0</v>
      </c>
      <c r="M34" s="25">
        <f t="shared" si="1"/>
        <v>0</v>
      </c>
      <c r="N34" s="25">
        <f t="shared" si="3"/>
        <v>0</v>
      </c>
      <c r="O34" s="58"/>
      <c r="P34" s="59"/>
      <c r="Q34" s="52"/>
      <c r="R34" s="22"/>
      <c r="S34" s="42"/>
      <c r="T34" s="37"/>
      <c r="U34" s="23"/>
    </row>
    <row r="35" spans="1:21" ht="27" customHeight="1">
      <c r="A35" s="22" t="s">
        <v>5</v>
      </c>
      <c r="B35" s="23" t="s">
        <v>20</v>
      </c>
      <c r="C35" s="23" t="s">
        <v>29</v>
      </c>
      <c r="D35" s="23" t="s">
        <v>17</v>
      </c>
      <c r="E35" s="23" t="s">
        <v>9</v>
      </c>
      <c r="F35" s="23" t="s">
        <v>6</v>
      </c>
      <c r="G35" s="23" t="s">
        <v>11</v>
      </c>
      <c r="H35" s="23" t="s">
        <v>11</v>
      </c>
      <c r="I35" s="24" t="s">
        <v>10</v>
      </c>
      <c r="J35" s="26" t="s">
        <v>42</v>
      </c>
      <c r="K35" s="53" t="s">
        <v>74</v>
      </c>
      <c r="L35" s="25">
        <f t="shared" si="0"/>
        <v>2000</v>
      </c>
      <c r="M35" s="25">
        <f t="shared" si="1"/>
        <v>1000</v>
      </c>
      <c r="N35" s="25">
        <f t="shared" si="3"/>
        <v>3000</v>
      </c>
      <c r="O35" s="58"/>
      <c r="P35" s="59"/>
      <c r="Q35" s="52"/>
      <c r="R35" s="22"/>
      <c r="S35" s="42"/>
      <c r="T35" s="37"/>
      <c r="U35" s="23"/>
    </row>
    <row r="36" spans="1:21" ht="27" customHeight="1">
      <c r="A36" s="22" t="s">
        <v>5</v>
      </c>
      <c r="B36" s="23" t="s">
        <v>21</v>
      </c>
      <c r="C36" s="23" t="s">
        <v>30</v>
      </c>
      <c r="D36" s="23" t="s">
        <v>17</v>
      </c>
      <c r="E36" s="23" t="s">
        <v>9</v>
      </c>
      <c r="F36" s="23" t="s">
        <v>6</v>
      </c>
      <c r="G36" s="23" t="s">
        <v>11</v>
      </c>
      <c r="H36" s="23" t="s">
        <v>11</v>
      </c>
      <c r="I36" s="24" t="s">
        <v>10</v>
      </c>
      <c r="J36" s="26" t="s">
        <v>43</v>
      </c>
      <c r="K36" s="53" t="s">
        <v>74</v>
      </c>
      <c r="L36" s="25">
        <f t="shared" si="0"/>
        <v>0</v>
      </c>
      <c r="M36" s="25">
        <f t="shared" si="1"/>
        <v>0</v>
      </c>
      <c r="N36" s="25">
        <f t="shared" si="3"/>
        <v>0</v>
      </c>
      <c r="O36" s="58"/>
      <c r="P36" s="59"/>
      <c r="Q36" s="52" t="s">
        <v>71</v>
      </c>
      <c r="R36" s="22" t="s">
        <v>57</v>
      </c>
      <c r="S36" s="42" t="s">
        <v>76</v>
      </c>
      <c r="T36" s="37">
        <v>5000</v>
      </c>
      <c r="U36" s="23"/>
    </row>
    <row r="37" spans="1:21" ht="27" customHeight="1">
      <c r="A37" s="22" t="s">
        <v>5</v>
      </c>
      <c r="B37" s="23" t="s">
        <v>22</v>
      </c>
      <c r="C37" s="23" t="s">
        <v>31</v>
      </c>
      <c r="D37" s="23" t="s">
        <v>17</v>
      </c>
      <c r="E37" s="23" t="s">
        <v>9</v>
      </c>
      <c r="F37" s="23" t="s">
        <v>6</v>
      </c>
      <c r="G37" s="23" t="s">
        <v>11</v>
      </c>
      <c r="H37" s="23" t="s">
        <v>11</v>
      </c>
      <c r="I37" s="24" t="s">
        <v>10</v>
      </c>
      <c r="J37" s="26" t="s">
        <v>45</v>
      </c>
      <c r="K37" s="53" t="s">
        <v>74</v>
      </c>
      <c r="L37" s="25">
        <f t="shared" si="0"/>
        <v>1000</v>
      </c>
      <c r="M37" s="25">
        <f t="shared" si="1"/>
        <v>2000</v>
      </c>
      <c r="N37" s="25">
        <f t="shared" si="3"/>
        <v>3000</v>
      </c>
      <c r="O37" s="58"/>
      <c r="P37" s="59"/>
      <c r="Q37" s="52"/>
      <c r="R37" s="22"/>
      <c r="S37" s="42"/>
      <c r="T37" s="37"/>
      <c r="U37" s="23"/>
    </row>
    <row r="38" spans="1:21" ht="27" customHeight="1">
      <c r="A38" s="22" t="s">
        <v>5</v>
      </c>
      <c r="B38" s="23" t="s">
        <v>23</v>
      </c>
      <c r="C38" s="23" t="s">
        <v>32</v>
      </c>
      <c r="D38" s="23" t="s">
        <v>17</v>
      </c>
      <c r="E38" s="23" t="s">
        <v>9</v>
      </c>
      <c r="F38" s="23" t="s">
        <v>6</v>
      </c>
      <c r="G38" s="23" t="s">
        <v>11</v>
      </c>
      <c r="H38" s="23" t="s">
        <v>11</v>
      </c>
      <c r="I38" s="24" t="s">
        <v>10</v>
      </c>
      <c r="J38" s="26" t="s">
        <v>44</v>
      </c>
      <c r="K38" s="53" t="s">
        <v>75</v>
      </c>
      <c r="L38" s="25">
        <f t="shared" si="0"/>
        <v>5000</v>
      </c>
      <c r="M38" s="25">
        <f t="shared" si="1"/>
        <v>0</v>
      </c>
      <c r="N38" s="25">
        <f>L38+M38</f>
        <v>5000</v>
      </c>
      <c r="O38" s="58"/>
      <c r="P38" s="59"/>
      <c r="Q38" s="52"/>
      <c r="R38" s="22"/>
      <c r="S38" s="42"/>
      <c r="T38" s="37"/>
      <c r="U38" s="23"/>
    </row>
    <row r="39" spans="1:21" ht="27" customHeight="1">
      <c r="A39" s="22" t="s">
        <v>5</v>
      </c>
      <c r="B39" s="23" t="s">
        <v>24</v>
      </c>
      <c r="C39" s="23" t="s">
        <v>33</v>
      </c>
      <c r="D39" s="23" t="s">
        <v>17</v>
      </c>
      <c r="E39" s="23" t="s">
        <v>9</v>
      </c>
      <c r="F39" s="23" t="s">
        <v>6</v>
      </c>
      <c r="G39" s="23" t="s">
        <v>11</v>
      </c>
      <c r="H39" s="23" t="s">
        <v>11</v>
      </c>
      <c r="I39" s="24" t="s">
        <v>10</v>
      </c>
      <c r="J39" s="26" t="s">
        <v>40</v>
      </c>
      <c r="K39" s="53" t="s">
        <v>75</v>
      </c>
      <c r="L39" s="25">
        <f t="shared" si="0"/>
        <v>3000</v>
      </c>
      <c r="M39" s="25">
        <f t="shared" si="1"/>
        <v>0</v>
      </c>
      <c r="N39" s="25">
        <f>L39+M39</f>
        <v>3000</v>
      </c>
      <c r="O39" s="58"/>
      <c r="P39" s="59"/>
      <c r="Q39" s="52"/>
      <c r="R39" s="22"/>
      <c r="S39" s="42"/>
      <c r="T39" s="37"/>
      <c r="U39" s="23"/>
    </row>
    <row r="40" spans="1:21" ht="27" customHeight="1">
      <c r="A40" s="22" t="s">
        <v>5</v>
      </c>
      <c r="B40" s="23" t="s">
        <v>25</v>
      </c>
      <c r="C40" s="23" t="s">
        <v>34</v>
      </c>
      <c r="D40" s="23" t="s">
        <v>17</v>
      </c>
      <c r="E40" s="23" t="s">
        <v>9</v>
      </c>
      <c r="F40" s="23" t="s">
        <v>6</v>
      </c>
      <c r="G40" s="23" t="s">
        <v>11</v>
      </c>
      <c r="H40" s="23" t="s">
        <v>11</v>
      </c>
      <c r="I40" s="24" t="s">
        <v>10</v>
      </c>
      <c r="J40" s="26" t="s">
        <v>41</v>
      </c>
      <c r="K40" s="53" t="s">
        <v>75</v>
      </c>
      <c r="L40" s="25">
        <f t="shared" si="0"/>
        <v>0</v>
      </c>
      <c r="M40" s="25">
        <f t="shared" si="1"/>
        <v>0</v>
      </c>
      <c r="N40" s="25">
        <f>L40+M40</f>
        <v>0</v>
      </c>
      <c r="O40" s="58"/>
      <c r="P40" s="59"/>
      <c r="Q40" s="52" t="s">
        <v>71</v>
      </c>
      <c r="R40" s="22" t="s">
        <v>59</v>
      </c>
      <c r="S40" s="42"/>
      <c r="T40" s="37"/>
      <c r="U40" s="23"/>
    </row>
    <row r="41" spans="1:21" ht="27" customHeight="1">
      <c r="A41" s="22" t="s">
        <v>5</v>
      </c>
      <c r="B41" s="23" t="s">
        <v>26</v>
      </c>
      <c r="C41" s="23" t="s">
        <v>35</v>
      </c>
      <c r="D41" s="23" t="s">
        <v>17</v>
      </c>
      <c r="E41" s="23" t="s">
        <v>9</v>
      </c>
      <c r="F41" s="23" t="s">
        <v>6</v>
      </c>
      <c r="G41" s="23" t="s">
        <v>11</v>
      </c>
      <c r="H41" s="23" t="s">
        <v>11</v>
      </c>
      <c r="I41" s="24" t="s">
        <v>10</v>
      </c>
      <c r="J41" s="26" t="s">
        <v>42</v>
      </c>
      <c r="K41" s="53" t="s">
        <v>75</v>
      </c>
      <c r="L41" s="25">
        <f t="shared" si="0"/>
        <v>2000</v>
      </c>
      <c r="M41" s="25">
        <f t="shared" si="1"/>
        <v>0</v>
      </c>
      <c r="N41" s="25">
        <f>L41+M41</f>
        <v>2000</v>
      </c>
      <c r="O41" s="58"/>
      <c r="P41" s="59"/>
      <c r="Q41" s="52" t="s">
        <v>71</v>
      </c>
      <c r="R41" s="22" t="s">
        <v>60</v>
      </c>
      <c r="S41" s="42"/>
      <c r="T41" s="37"/>
      <c r="U41" s="23"/>
    </row>
    <row r="42" spans="1:21" ht="27" customHeight="1">
      <c r="A42" s="22" t="s">
        <v>5</v>
      </c>
      <c r="B42" s="23" t="s">
        <v>36</v>
      </c>
      <c r="C42" s="23" t="s">
        <v>38</v>
      </c>
      <c r="D42" s="23" t="s">
        <v>17</v>
      </c>
      <c r="E42" s="23" t="s">
        <v>9</v>
      </c>
      <c r="F42" s="23" t="s">
        <v>6</v>
      </c>
      <c r="G42" s="23" t="s">
        <v>11</v>
      </c>
      <c r="H42" s="23" t="s">
        <v>11</v>
      </c>
      <c r="I42" s="24" t="s">
        <v>10</v>
      </c>
      <c r="J42" s="26" t="s">
        <v>43</v>
      </c>
      <c r="K42" s="53" t="s">
        <v>75</v>
      </c>
      <c r="L42" s="25">
        <f t="shared" si="0"/>
        <v>0</v>
      </c>
      <c r="M42" s="25">
        <f t="shared" si="1"/>
        <v>0</v>
      </c>
      <c r="N42" s="25">
        <f>L42+M42</f>
        <v>0</v>
      </c>
      <c r="O42" s="58"/>
      <c r="P42" s="59"/>
      <c r="Q42" s="52" t="s">
        <v>71</v>
      </c>
      <c r="R42" s="22" t="s">
        <v>58</v>
      </c>
      <c r="S42" s="42"/>
      <c r="T42" s="37"/>
      <c r="U42" s="23"/>
    </row>
    <row r="43" spans="1:21" ht="27" customHeight="1">
      <c r="A43" s="22" t="s">
        <v>5</v>
      </c>
      <c r="B43" s="23" t="s">
        <v>37</v>
      </c>
      <c r="C43" s="23" t="s">
        <v>39</v>
      </c>
      <c r="D43" s="23" t="s">
        <v>17</v>
      </c>
      <c r="E43" s="23" t="s">
        <v>9</v>
      </c>
      <c r="F43" s="23" t="s">
        <v>6</v>
      </c>
      <c r="G43" s="23" t="s">
        <v>11</v>
      </c>
      <c r="H43" s="23" t="s">
        <v>11</v>
      </c>
      <c r="I43" s="24" t="s">
        <v>10</v>
      </c>
      <c r="J43" s="26" t="s">
        <v>45</v>
      </c>
      <c r="K43" s="53" t="s">
        <v>75</v>
      </c>
      <c r="L43" s="25">
        <f t="shared" si="0"/>
        <v>1000</v>
      </c>
      <c r="M43" s="25">
        <f t="shared" si="1"/>
        <v>0</v>
      </c>
      <c r="N43" s="25">
        <f t="shared" si="3"/>
        <v>1000</v>
      </c>
      <c r="O43" s="58"/>
      <c r="P43" s="59"/>
      <c r="Q43" s="51"/>
      <c r="R43" s="22"/>
      <c r="S43" s="42"/>
      <c r="T43" s="37"/>
      <c r="U43" s="23"/>
    </row>
    <row r="45" spans="1:21" s="8" customFormat="1" ht="18" customHeight="1">
      <c r="P45" s="11"/>
      <c r="Q45" s="11"/>
    </row>
    <row r="46" spans="1:21" s="8" customFormat="1" ht="18" customHeight="1">
      <c r="P46" s="11"/>
      <c r="Q46" s="11"/>
    </row>
    <row r="47" spans="1:21" s="8" customFormat="1" ht="18" customHeight="1">
      <c r="P47" s="11"/>
      <c r="Q47" s="11"/>
    </row>
    <row r="48" spans="1:21" s="2" customFormat="1">
      <c r="P48" s="12"/>
      <c r="Q48" s="12"/>
    </row>
    <row r="49" spans="16:17" s="2" customFormat="1">
      <c r="P49" s="12"/>
      <c r="Q49" s="12"/>
    </row>
    <row r="50" spans="16:17" s="2" customFormat="1">
      <c r="P50" s="12"/>
      <c r="Q50" s="12"/>
    </row>
  </sheetData>
  <mergeCells count="23">
    <mergeCell ref="H4:I4"/>
    <mergeCell ref="K4:L4"/>
    <mergeCell ref="F8:F9"/>
    <mergeCell ref="G8:G9"/>
    <mergeCell ref="H8:H9"/>
    <mergeCell ref="I8:I9"/>
    <mergeCell ref="J8:J9"/>
    <mergeCell ref="H5:I5"/>
    <mergeCell ref="H6:I6"/>
    <mergeCell ref="K6:L6"/>
    <mergeCell ref="J5:L5"/>
    <mergeCell ref="L8:L9"/>
    <mergeCell ref="K8:K9"/>
    <mergeCell ref="A8:A9"/>
    <mergeCell ref="B8:B9"/>
    <mergeCell ref="C8:C9"/>
    <mergeCell ref="D8:D9"/>
    <mergeCell ref="E8:E9"/>
    <mergeCell ref="S8:T8"/>
    <mergeCell ref="M8:M9"/>
    <mergeCell ref="N8:N9"/>
    <mergeCell ref="Q8:R8"/>
    <mergeCell ref="O8:P8"/>
  </mergeCells>
  <phoneticPr fontId="1"/>
  <dataValidations count="5">
    <dataValidation type="list" allowBlank="1" showInputMessage="1" showErrorMessage="1" sqref="J11:J29 J32:J43">
      <formula1>"一般,大学生,高専生（1～3年生）,高専生（4年生以降）,高校生,引率（高校）"</formula1>
    </dataValidation>
    <dataValidation type="list" allowBlank="1" showInputMessage="1" showErrorMessage="1" sqref="J10">
      <formula1>"一般,大学生,高専生（1～3年生）,高専生（4年生以降）,高校生,引率（高校）,不参加"</formula1>
    </dataValidation>
    <dataValidation type="list" allowBlank="1" showInputMessage="1" showErrorMessage="1" prompt="選択してください" sqref="Q10:Q29 Q32:Q43">
      <formula1>"　　　　,申請する"</formula1>
    </dataValidation>
    <dataValidation type="list" allowBlank="1" showInputMessage="1" showErrorMessage="1" sqref="K10:K29 K32:K43">
      <formula1>"参加,不参加"</formula1>
    </dataValidation>
    <dataValidation type="list" allowBlank="1" showInputMessage="1" showErrorMessage="1" prompt="選択してください" sqref="S10:S29 S32:S43">
      <formula1>"　　,有り"</formula1>
    </dataValidation>
  </dataValidations>
  <pageMargins left="0.78740157480314965" right="0.39370078740157483" top="0.98425196850393704" bottom="0.19685039370078741" header="0.51181102362204722" footer="0.51181102362204722"/>
  <pageSetup paperSize="9" scale="54" fitToHeight="0" orientation="landscape" r:id="rId1"/>
  <headerFooter alignWithMargins="0">
    <oddHeader>&amp;C&amp;"ＭＳ ゴシック,標準"&amp;14&amp;A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参加予約および発表者助成申込シート</vt:lpstr>
    </vt:vector>
  </TitlesOfParts>
  <Company>社団法人 化学工学会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 化学工学会</dc:creator>
  <cp:lastModifiedBy>kato koji</cp:lastModifiedBy>
  <cp:lastPrinted>2015-03-04T00:47:19Z</cp:lastPrinted>
  <dcterms:created xsi:type="dcterms:W3CDTF">2001-09-14T03:40:19Z</dcterms:created>
  <dcterms:modified xsi:type="dcterms:W3CDTF">2018-10-15T06:27:42Z</dcterms:modified>
</cp:coreProperties>
</file>