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autoCompressPictures="0"/>
  <bookViews>
    <workbookView xWindow="640" yWindow="180" windowWidth="17320" windowHeight="7900" tabRatio="812"/>
  </bookViews>
  <sheets>
    <sheet name="参加受付シート" sheetId="9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8" i="9" l="1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M7" i="9"/>
  <c r="L7" i="9"/>
  <c r="M20" i="9"/>
  <c r="M19" i="9"/>
  <c r="M18" i="9"/>
  <c r="M17" i="9"/>
  <c r="M16" i="9"/>
  <c r="N16" i="9"/>
  <c r="M27" i="9"/>
  <c r="N27" i="9"/>
  <c r="M14" i="9"/>
  <c r="M13" i="9"/>
  <c r="M12" i="9"/>
  <c r="M11" i="9"/>
  <c r="M10" i="9"/>
  <c r="M9" i="9"/>
  <c r="M8" i="9"/>
  <c r="M33" i="9"/>
  <c r="M34" i="9"/>
  <c r="M35" i="9"/>
  <c r="M36" i="9"/>
  <c r="N36" i="9"/>
  <c r="M37" i="9"/>
  <c r="M38" i="9"/>
  <c r="M32" i="9"/>
  <c r="M31" i="9"/>
  <c r="M30" i="9"/>
  <c r="M29" i="9"/>
  <c r="N29" i="9"/>
  <c r="M28" i="9"/>
  <c r="M26" i="9"/>
  <c r="M25" i="9"/>
  <c r="M24" i="9"/>
  <c r="M23" i="9"/>
  <c r="M22" i="9"/>
  <c r="M21" i="9"/>
  <c r="M15" i="9"/>
  <c r="N32" i="9"/>
  <c r="N23" i="9"/>
  <c r="N28" i="9"/>
  <c r="N30" i="9"/>
  <c r="N33" i="9"/>
  <c r="N14" i="9"/>
  <c r="N24" i="9"/>
  <c r="N26" i="9"/>
  <c r="N12" i="9"/>
  <c r="N38" i="9"/>
  <c r="N37" i="9"/>
  <c r="N35" i="9"/>
  <c r="N34" i="9"/>
  <c r="N31" i="9"/>
  <c r="N21" i="9"/>
  <c r="N13" i="9"/>
  <c r="N10" i="9"/>
  <c r="N18" i="9"/>
  <c r="N20" i="9"/>
  <c r="N11" i="9"/>
  <c r="N8" i="9"/>
  <c r="N9" i="9"/>
  <c r="N22" i="9"/>
  <c r="N17" i="9"/>
  <c r="N19" i="9"/>
  <c r="N25" i="9"/>
  <c r="N15" i="9"/>
  <c r="N7" i="9"/>
</calcChain>
</file>

<file path=xl/sharedStrings.xml><?xml version="1.0" encoding="utf-8"?>
<sst xmlns="http://schemas.openxmlformats.org/spreadsheetml/2006/main" count="229" uniqueCount="66">
  <si>
    <t>参加者氏名</t>
    <phoneticPr fontId="2"/>
  </si>
  <si>
    <t>フリガナ</t>
    <phoneticPr fontId="2"/>
  </si>
  <si>
    <t>所属</t>
    <phoneticPr fontId="2"/>
  </si>
  <si>
    <t>所在地</t>
    <phoneticPr fontId="2"/>
  </si>
  <si>
    <t>TEL</t>
    <phoneticPr fontId="2"/>
  </si>
  <si>
    <t>FAX</t>
    <phoneticPr fontId="2"/>
  </si>
  <si>
    <t>E-mail</t>
    <phoneticPr fontId="2"/>
  </si>
  <si>
    <t>〒</t>
    <phoneticPr fontId="2"/>
  </si>
  <si>
    <t>例</t>
    <rPh sb="0" eb="1">
      <t>レイ</t>
    </rPh>
    <phoneticPr fontId="2"/>
  </si>
  <si>
    <t>東京都文京区小日向4-6-19</t>
    <rPh sb="0" eb="3">
      <t>トウキョウト</t>
    </rPh>
    <rPh sb="3" eb="6">
      <t>ブンキョウク</t>
    </rPh>
    <rPh sb="6" eb="9">
      <t>コヒナタ</t>
    </rPh>
    <phoneticPr fontId="2"/>
  </si>
  <si>
    <t>学会　一郎</t>
    <rPh sb="0" eb="2">
      <t>ガッカイ</t>
    </rPh>
    <rPh sb="3" eb="5">
      <t>イチロウ</t>
    </rPh>
    <phoneticPr fontId="2"/>
  </si>
  <si>
    <t>ガッカイ　イチロウ</t>
    <phoneticPr fontId="2"/>
  </si>
  <si>
    <t>112-006</t>
    <phoneticPr fontId="2"/>
  </si>
  <si>
    <t>xxxx@scej.org</t>
    <phoneticPr fontId="2"/>
  </si>
  <si>
    <t>03-3943-xxxx</t>
    <phoneticPr fontId="2"/>
  </si>
  <si>
    <t>通信欄</t>
    <rPh sb="0" eb="3">
      <t>ツウシンラン</t>
    </rPh>
    <phoneticPr fontId="2"/>
  </si>
  <si>
    <t>○</t>
    <phoneticPr fontId="2"/>
  </si>
  <si>
    <t>連絡担当者</t>
    <phoneticPr fontId="2"/>
  </si>
  <si>
    <t>○</t>
    <phoneticPr fontId="2"/>
  </si>
  <si>
    <t>交流会参加費
（事前）</t>
    <rPh sb="0" eb="3">
      <t>コウリュウカイ</t>
    </rPh>
    <rPh sb="3" eb="6">
      <t>サンカヒ</t>
    </rPh>
    <rPh sb="8" eb="10">
      <t>ジゼン</t>
    </rPh>
    <phoneticPr fontId="2"/>
  </si>
  <si>
    <t>参加費
（事前）</t>
    <rPh sb="0" eb="3">
      <t>サンカヒ</t>
    </rPh>
    <rPh sb="5" eb="7">
      <t>ジゼン</t>
    </rPh>
    <phoneticPr fontId="2"/>
  </si>
  <si>
    <t>①</t>
    <phoneticPr fontId="2"/>
  </si>
  <si>
    <t>参加区分*1</t>
    <phoneticPr fontId="2"/>
  </si>
  <si>
    <t>*2 交流会参加から「有」「無」を選択下さい。</t>
    <rPh sb="3" eb="6">
      <t>コウリュウカイ</t>
    </rPh>
    <rPh sb="6" eb="8">
      <t>サンカ</t>
    </rPh>
    <rPh sb="11" eb="12">
      <t>ア</t>
    </rPh>
    <rPh sb="14" eb="15">
      <t>ナ</t>
    </rPh>
    <rPh sb="17" eb="19">
      <t>センタク</t>
    </rPh>
    <rPh sb="19" eb="20">
      <t>クダ</t>
    </rPh>
    <phoneticPr fontId="2"/>
  </si>
  <si>
    <t>*3 発表者助成（旅費支援申請）は高校生または高専生が対象となります。</t>
    <phoneticPr fontId="2"/>
  </si>
  <si>
    <t>交流会
参加*2</t>
    <phoneticPr fontId="2"/>
  </si>
  <si>
    <t>参加費
合計</t>
    <rPh sb="0" eb="3">
      <t>サンカヒ</t>
    </rPh>
    <rPh sb="4" eb="6">
      <t>ゴウケイ</t>
    </rPh>
    <phoneticPr fontId="2"/>
  </si>
  <si>
    <t>発表者助成
旅費申請*3,4</t>
    <rPh sb="0" eb="3">
      <t>ハッピョウシャ</t>
    </rPh>
    <rPh sb="3" eb="5">
      <t>ジョセイ</t>
    </rPh>
    <phoneticPr fontId="2"/>
  </si>
  <si>
    <t>*1 参加区分から、「一般」「大学生」「高専生（4年生以降）」「高専生（1～3年生）」「高校生」「引率（高校）」を選択下さい。</t>
    <rPh sb="3" eb="5">
      <t>サンカ</t>
    </rPh>
    <rPh sb="5" eb="7">
      <t>クブン</t>
    </rPh>
    <rPh sb="11" eb="13">
      <t>イッパン</t>
    </rPh>
    <rPh sb="15" eb="18">
      <t>ダイガクセイ</t>
    </rPh>
    <rPh sb="32" eb="35">
      <t>コウセンセイ</t>
    </rPh>
    <rPh sb="39" eb="40">
      <t>ネン</t>
    </rPh>
    <rPh sb="40" eb="41">
      <t>セイ</t>
    </rPh>
    <rPh sb="44" eb="47">
      <t>コウコウセイ</t>
    </rPh>
    <rPh sb="49" eb="51">
      <t>インソツ</t>
    </rPh>
    <rPh sb="52" eb="54">
      <t>コウコウ</t>
    </rPh>
    <rPh sb="57" eb="59">
      <t>センタク</t>
    </rPh>
    <rPh sb="59" eb="60">
      <t>クダ</t>
    </rPh>
    <phoneticPr fontId="2"/>
  </si>
  <si>
    <t>入金
予定日*5</t>
    <rPh sb="0" eb="2">
      <t>ニュウキン</t>
    </rPh>
    <rPh sb="3" eb="6">
      <t>ヨテイビ</t>
    </rPh>
    <phoneticPr fontId="2"/>
  </si>
  <si>
    <t>*5 合算して数名分振り込む場合は、必ず内訳（誰の？何の？【参加費/交流会費】合計か）をご連絡下さい。</t>
    <rPh sb="3" eb="5">
      <t>ガッサン</t>
    </rPh>
    <rPh sb="7" eb="9">
      <t>スウメイ</t>
    </rPh>
    <rPh sb="9" eb="10">
      <t>ブン</t>
    </rPh>
    <rPh sb="10" eb="11">
      <t>フ</t>
    </rPh>
    <rPh sb="12" eb="13">
      <t>コ</t>
    </rPh>
    <rPh sb="14" eb="16">
      <t>バアイ</t>
    </rPh>
    <rPh sb="18" eb="19">
      <t>カナラ</t>
    </rPh>
    <rPh sb="20" eb="22">
      <t>ウチワケ</t>
    </rPh>
    <rPh sb="23" eb="24">
      <t>ダレ</t>
    </rPh>
    <rPh sb="26" eb="27">
      <t>ナニ</t>
    </rPh>
    <rPh sb="30" eb="33">
      <t>サンカヒ</t>
    </rPh>
    <rPh sb="34" eb="37">
      <t>コウリュウカイ</t>
    </rPh>
    <rPh sb="37" eb="38">
      <t>ヒ</t>
    </rPh>
    <rPh sb="39" eb="41">
      <t>ゴウケイ</t>
    </rPh>
    <rPh sb="45" eb="47">
      <t>レンラク</t>
    </rPh>
    <rPh sb="47" eb="48">
      <t>クダ</t>
    </rPh>
    <phoneticPr fontId="2"/>
  </si>
  <si>
    <t>公益社団法人化学工学会人材育成センター</t>
    <rPh sb="0" eb="2">
      <t>コウエキ</t>
    </rPh>
    <rPh sb="2" eb="6">
      <t>シャダンホウジン</t>
    </rPh>
    <rPh sb="6" eb="11">
      <t>カガクコウガクカイ</t>
    </rPh>
    <rPh sb="11" eb="13">
      <t>ジンザイ</t>
    </rPh>
    <rPh sb="13" eb="15">
      <t>イクセイ</t>
    </rPh>
    <phoneticPr fontId="2"/>
  </si>
  <si>
    <t>学会　二郎</t>
    <rPh sb="0" eb="2">
      <t>ガッカイ</t>
    </rPh>
    <rPh sb="3" eb="5">
      <t>ジロウ</t>
    </rPh>
    <phoneticPr fontId="2"/>
  </si>
  <si>
    <t>学会　三郎</t>
    <rPh sb="0" eb="2">
      <t>ガッカイ</t>
    </rPh>
    <rPh sb="3" eb="5">
      <t>サブロウ</t>
    </rPh>
    <phoneticPr fontId="2"/>
  </si>
  <si>
    <t>学会　四郎</t>
    <rPh sb="0" eb="2">
      <t>ガッカイ</t>
    </rPh>
    <rPh sb="3" eb="5">
      <t>シロウ</t>
    </rPh>
    <phoneticPr fontId="2"/>
  </si>
  <si>
    <t>学会　五郎</t>
    <rPh sb="0" eb="2">
      <t>ガッカイ</t>
    </rPh>
    <rPh sb="3" eb="5">
      <t>ゴロウ</t>
    </rPh>
    <phoneticPr fontId="2"/>
  </si>
  <si>
    <t>学会　六郎</t>
    <rPh sb="0" eb="2">
      <t>ガッカイ</t>
    </rPh>
    <rPh sb="3" eb="5">
      <t>ロクロウ</t>
    </rPh>
    <phoneticPr fontId="2"/>
  </si>
  <si>
    <t>学会　七郎</t>
    <rPh sb="0" eb="2">
      <t>ガッカイ</t>
    </rPh>
    <rPh sb="3" eb="5">
      <t>シチロウ</t>
    </rPh>
    <phoneticPr fontId="2"/>
  </si>
  <si>
    <t>学会　八郎</t>
    <rPh sb="0" eb="2">
      <t>ガッカイ</t>
    </rPh>
    <rPh sb="3" eb="5">
      <t>ハチロウ</t>
    </rPh>
    <phoneticPr fontId="2"/>
  </si>
  <si>
    <t>学会　九郎</t>
    <rPh sb="0" eb="2">
      <t>ガッカイ</t>
    </rPh>
    <rPh sb="3" eb="5">
      <t>キュウロウ</t>
    </rPh>
    <phoneticPr fontId="2"/>
  </si>
  <si>
    <t>学会　十郎</t>
    <rPh sb="0" eb="2">
      <t>ガッカイ</t>
    </rPh>
    <rPh sb="3" eb="5">
      <t>ジュウロウ</t>
    </rPh>
    <phoneticPr fontId="2"/>
  </si>
  <si>
    <t>ガッカイ　ジロウ</t>
    <phoneticPr fontId="2"/>
  </si>
  <si>
    <t>ガッカイ　サブロウ</t>
    <phoneticPr fontId="2"/>
  </si>
  <si>
    <t>ガッカイ　シロウ</t>
    <phoneticPr fontId="2"/>
  </si>
  <si>
    <t>ガッカイ　ゴロウ</t>
    <phoneticPr fontId="2"/>
  </si>
  <si>
    <t>ガッカイ　ロクロウ</t>
    <phoneticPr fontId="2"/>
  </si>
  <si>
    <t>ガッカイ　ナナロウ</t>
    <phoneticPr fontId="2"/>
  </si>
  <si>
    <t>ガッカイ　ハチロウ</t>
    <phoneticPr fontId="2"/>
  </si>
  <si>
    <t>ガッカイ　クロウ</t>
    <phoneticPr fontId="2"/>
  </si>
  <si>
    <t>ガッカイ　ジュウロウ</t>
    <phoneticPr fontId="2"/>
  </si>
  <si>
    <t>学会　百郎</t>
    <rPh sb="0" eb="2">
      <t>ガッカイ</t>
    </rPh>
    <rPh sb="3" eb="5">
      <t>ヒャクロウ</t>
    </rPh>
    <phoneticPr fontId="2"/>
  </si>
  <si>
    <t>学会　千郎</t>
    <rPh sb="0" eb="2">
      <t>ガッカイ</t>
    </rPh>
    <rPh sb="3" eb="4">
      <t>セン</t>
    </rPh>
    <rPh sb="4" eb="5">
      <t>ロウ</t>
    </rPh>
    <phoneticPr fontId="2"/>
  </si>
  <si>
    <t>ガッカイ　ヒャクロウ</t>
    <phoneticPr fontId="2"/>
  </si>
  <si>
    <t>ガッカイ　センロウ</t>
    <phoneticPr fontId="2"/>
  </si>
  <si>
    <t>大学生</t>
  </si>
  <si>
    <t>高専生（1～3年生）</t>
  </si>
  <si>
    <t>高専生（4年生以降）</t>
  </si>
  <si>
    <t>高校生</t>
  </si>
  <si>
    <t>一般</t>
  </si>
  <si>
    <t>有</t>
  </si>
  <si>
    <t>無</t>
  </si>
  <si>
    <t>引率（高校）</t>
  </si>
  <si>
    <t>選択してください</t>
    <rPh sb="0" eb="2">
      <t>センタク</t>
    </rPh>
    <phoneticPr fontId="3"/>
  </si>
  <si>
    <t>要</t>
  </si>
  <si>
    <t>不要</t>
  </si>
  <si>
    <t>*4 JSTから旅費の助成を受けているSSH生は重複して発表者助成申請ができません</t>
    <rPh sb="8" eb="10">
      <t>リョヒ</t>
    </rPh>
    <rPh sb="11" eb="13">
      <t>ジョセイ</t>
    </rPh>
    <rPh sb="14" eb="15">
      <t>ウ</t>
    </rPh>
    <rPh sb="22" eb="23">
      <t>セイ</t>
    </rPh>
    <rPh sb="24" eb="26">
      <t>チョウフク</t>
    </rPh>
    <rPh sb="28" eb="31">
      <t>ハッピョ</t>
    </rPh>
    <rPh sb="31" eb="33">
      <t>ジョセ</t>
    </rPh>
    <rPh sb="33" eb="35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</si>
</sst>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9" formatCode="&quot;¥&quot;#,##0_);[Red]\(&quot;¥&quot;#,##0\)"/>
  </numFmts>
  <fonts count="2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0" borderId="0"/>
    <xf numFmtId="0" fontId="23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41">
    <xf numFmtId="0" fontId="0" fillId="0" borderId="0" xfId="0"/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2" xfId="0" quotePrefix="1" applyFont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center" vertical="center" shrinkToFit="1"/>
    </xf>
    <xf numFmtId="5" fontId="5" fillId="0" borderId="12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 shrinkToFit="1"/>
    </xf>
    <xf numFmtId="49" fontId="5" fillId="24" borderId="12" xfId="0" applyNumberFormat="1" applyFont="1" applyFill="1" applyBorder="1" applyAlignment="1">
      <alignment horizontal="center" vertical="center" shrinkToFit="1"/>
    </xf>
    <xf numFmtId="5" fontId="5" fillId="0" borderId="13" xfId="0" applyNumberFormat="1" applyFont="1" applyBorder="1" applyAlignment="1">
      <alignment horizontal="center" vertical="center" shrinkToFit="1"/>
    </xf>
    <xf numFmtId="0" fontId="5" fillId="25" borderId="14" xfId="0" applyFont="1" applyFill="1" applyBorder="1" applyAlignment="1">
      <alignment horizontal="center" vertical="center" shrinkToFit="1"/>
    </xf>
    <xf numFmtId="0" fontId="5" fillId="25" borderId="14" xfId="0" applyFont="1" applyFill="1" applyBorder="1" applyAlignment="1">
      <alignment horizontal="left" vertical="center" shrinkToFit="1"/>
    </xf>
    <xf numFmtId="5" fontId="5" fillId="25" borderId="14" xfId="0" applyNumberFormat="1" applyFont="1" applyFill="1" applyBorder="1" applyAlignment="1">
      <alignment horizontal="center" vertical="center" shrinkToFit="1"/>
    </xf>
    <xf numFmtId="179" fontId="5" fillId="25" borderId="14" xfId="0" applyNumberFormat="1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vertical="center" shrinkToFit="1"/>
    </xf>
    <xf numFmtId="0" fontId="5" fillId="24" borderId="10" xfId="0" applyFont="1" applyFill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 shrinkToFit="1"/>
    </xf>
    <xf numFmtId="5" fontId="5" fillId="0" borderId="11" xfId="0" applyNumberFormat="1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49" fontId="5" fillId="0" borderId="11" xfId="0" applyNumberFormat="1" applyFont="1" applyFill="1" applyBorder="1" applyAlignment="1">
      <alignment horizontal="center" vertical="center" shrinkToFit="1"/>
    </xf>
    <xf numFmtId="0" fontId="5" fillId="26" borderId="10" xfId="0" applyFont="1" applyFill="1" applyBorder="1" applyAlignment="1">
      <alignment horizontal="center" vertical="center" shrinkToFit="1"/>
    </xf>
    <xf numFmtId="49" fontId="5" fillId="25" borderId="15" xfId="0" applyNumberFormat="1" applyFont="1" applyFill="1" applyBorder="1" applyAlignment="1">
      <alignment horizontal="center" vertical="center" shrinkToFit="1"/>
    </xf>
    <xf numFmtId="49" fontId="5" fillId="26" borderId="12" xfId="0" applyNumberFormat="1" applyFont="1" applyFill="1" applyBorder="1" applyAlignment="1">
      <alignment horizontal="center" vertical="center" shrinkToFit="1"/>
    </xf>
    <xf numFmtId="49" fontId="5" fillId="26" borderId="16" xfId="0" applyNumberFormat="1" applyFont="1" applyFill="1" applyBorder="1" applyAlignment="1">
      <alignment horizontal="center" vertical="center" shrinkToFit="1"/>
    </xf>
    <xf numFmtId="49" fontId="5" fillId="0" borderId="13" xfId="0" applyNumberFormat="1" applyFont="1" applyFill="1" applyBorder="1" applyAlignment="1">
      <alignment horizontal="center" vertical="center" shrinkToFit="1"/>
    </xf>
    <xf numFmtId="49" fontId="5" fillId="24" borderId="16" xfId="0" applyNumberFormat="1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</cellXfs>
  <cellStyles count="47">
    <cellStyle name="20% - アクセント1" xfId="1" builtinId="30" customBuiltin="1"/>
    <cellStyle name="20% - アクセント2" xfId="2" builtinId="34" customBuiltin="1"/>
    <cellStyle name="20% - アクセント3" xfId="3" builtinId="38" customBuiltin="1"/>
    <cellStyle name="20% - アクセント4" xfId="4" builtinId="42" customBuiltin="1"/>
    <cellStyle name="20% - アクセント5" xfId="5" builtinId="46" customBuiltin="1"/>
    <cellStyle name="20% - アクセント6" xfId="6" builtinId="50" customBuiltin="1"/>
    <cellStyle name="40% - アクセント1" xfId="7" builtinId="31" customBuiltin="1"/>
    <cellStyle name="40% - アクセント2" xfId="8" builtinId="35" customBuiltin="1"/>
    <cellStyle name="40% - アクセント3" xfId="9" builtinId="39" customBuiltin="1"/>
    <cellStyle name="40% - アクセント4" xfId="10" builtinId="43" customBuiltin="1"/>
    <cellStyle name="40% - アクセント5" xfId="11" builtinId="47" customBuiltin="1"/>
    <cellStyle name="40% - アクセント6" xfId="12" builtinId="51" customBuiltin="1"/>
    <cellStyle name="60% - アクセント1" xfId="13" builtinId="32" customBuiltin="1"/>
    <cellStyle name="60% - アクセント2" xfId="14" builtinId="36" customBuiltin="1"/>
    <cellStyle name="60% - アクセント3" xfId="15" builtinId="40" customBuiltin="1"/>
    <cellStyle name="60% - アクセント4" xfId="16" builtinId="44" customBuiltin="1"/>
    <cellStyle name="60% - アクセント5" xfId="17" builtinId="48" customBuiltin="1"/>
    <cellStyle name="60% - アクセント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5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合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3"/>
    <cellStyle name="標準 4" xfId="44"/>
    <cellStyle name="標準 5" xfId="46"/>
    <cellStyle name="普通" xfId="27" builtinId="28" customBuiltin="1"/>
    <cellStyle name="良い" xfId="42" builtinId="26" customBuiltin="1"/>
  </cellStyles>
  <dxfs count="0"/>
  <tableStyles count="0" defaultTableStyle="TableStyleMedium9" defaultPivotStyle="PivotStyleLight16"/>
  <colors>
    <mruColors>
      <color rgb="FF33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45"/>
  <sheetViews>
    <sheetView tabSelected="1" zoomScale="75" workbookViewId="0">
      <selection activeCell="J5" sqref="J5"/>
    </sheetView>
  </sheetViews>
  <sheetFormatPr baseColWidth="12" defaultColWidth="8.83203125" defaultRowHeight="14" x14ac:dyDescent="0"/>
  <cols>
    <col min="1" max="1" width="3.5" style="1" bestFit="1" customWidth="1"/>
    <col min="2" max="2" width="9.33203125" style="1" customWidth="1"/>
    <col min="3" max="3" width="11.5" style="1" customWidth="1"/>
    <col min="4" max="4" width="32.6640625" style="1" customWidth="1"/>
    <col min="5" max="5" width="7.6640625" style="1" customWidth="1"/>
    <col min="6" max="6" width="27.83203125" style="1" customWidth="1"/>
    <col min="7" max="7" width="11.1640625" style="1" customWidth="1"/>
    <col min="8" max="8" width="11.33203125" style="1" customWidth="1"/>
    <col min="9" max="9" width="17.83203125" style="1" customWidth="1"/>
    <col min="10" max="11" width="17.6640625" style="1" customWidth="1"/>
    <col min="12" max="12" width="6.5" style="1" bestFit="1" customWidth="1"/>
    <col min="13" max="13" width="11.6640625" style="1" customWidth="1"/>
    <col min="14" max="14" width="6.33203125" style="1" bestFit="1" customWidth="1"/>
    <col min="15" max="15" width="14.6640625" style="17" customWidth="1"/>
    <col min="16" max="16" width="7.83203125" style="17" customWidth="1"/>
    <col min="17" max="17" width="7" style="1" customWidth="1"/>
    <col min="18" max="18" width="31.33203125" style="1" customWidth="1"/>
    <col min="19" max="16384" width="8.83203125" style="1"/>
  </cols>
  <sheetData>
    <row r="1" spans="1:18" s="8" customFormat="1" ht="18" customHeight="1">
      <c r="B1" s="9"/>
      <c r="J1" s="9" t="s">
        <v>28</v>
      </c>
      <c r="O1" s="14"/>
      <c r="P1" s="14"/>
    </row>
    <row r="2" spans="1:18" s="8" customFormat="1" ht="18" customHeight="1">
      <c r="B2" s="9"/>
      <c r="J2" s="9" t="s">
        <v>23</v>
      </c>
      <c r="O2" s="14"/>
      <c r="P2" s="14"/>
    </row>
    <row r="3" spans="1:18" s="9" customFormat="1" ht="18" customHeight="1">
      <c r="J3" s="9" t="s">
        <v>24</v>
      </c>
      <c r="O3" s="15"/>
      <c r="P3" s="15"/>
    </row>
    <row r="4" spans="1:18" s="9" customFormat="1" ht="18" customHeight="1">
      <c r="J4" s="9" t="s">
        <v>65</v>
      </c>
      <c r="O4" s="15"/>
      <c r="P4" s="15"/>
    </row>
    <row r="5" spans="1:18" s="9" customFormat="1" ht="18" customHeight="1">
      <c r="J5" s="9" t="s">
        <v>30</v>
      </c>
      <c r="O5" s="15"/>
      <c r="P5" s="15"/>
    </row>
    <row r="6" spans="1:18" ht="30" customHeight="1" thickBot="1">
      <c r="A6" s="5"/>
      <c r="B6" s="5" t="s">
        <v>0</v>
      </c>
      <c r="C6" s="5" t="s">
        <v>1</v>
      </c>
      <c r="D6" s="5" t="s">
        <v>2</v>
      </c>
      <c r="E6" s="5" t="s">
        <v>7</v>
      </c>
      <c r="F6" s="5" t="s">
        <v>3</v>
      </c>
      <c r="G6" s="5" t="s">
        <v>4</v>
      </c>
      <c r="H6" s="5" t="s">
        <v>5</v>
      </c>
      <c r="I6" s="5" t="s">
        <v>6</v>
      </c>
      <c r="J6" s="34" t="s">
        <v>22</v>
      </c>
      <c r="K6" s="27" t="s">
        <v>25</v>
      </c>
      <c r="L6" s="19" t="s">
        <v>20</v>
      </c>
      <c r="M6" s="19" t="s">
        <v>19</v>
      </c>
      <c r="N6" s="19" t="s">
        <v>26</v>
      </c>
      <c r="O6" s="11" t="s">
        <v>27</v>
      </c>
      <c r="P6" s="11" t="s">
        <v>29</v>
      </c>
      <c r="Q6" s="5" t="s">
        <v>17</v>
      </c>
      <c r="R6" s="5" t="s">
        <v>15</v>
      </c>
    </row>
    <row r="7" spans="1:18" ht="27" customHeight="1" thickTop="1">
      <c r="A7" s="22" t="s">
        <v>21</v>
      </c>
      <c r="B7" s="23"/>
      <c r="C7" s="23"/>
      <c r="D7" s="23"/>
      <c r="E7" s="23"/>
      <c r="F7" s="23"/>
      <c r="G7" s="23"/>
      <c r="H7" s="23"/>
      <c r="I7" s="23"/>
      <c r="J7" s="35" t="s">
        <v>62</v>
      </c>
      <c r="K7" s="22" t="s">
        <v>62</v>
      </c>
      <c r="L7" s="24">
        <f>IF(J7="一般",5000)+IF(J7="大学生",3000)+IF(J7="高専生（4年生以降）",2000)+IF(J7="高専生（1～3年生）",0)+IF(J7="高校生",0)+IF(J7="引率（高校）",1000)</f>
        <v>0</v>
      </c>
      <c r="M7" s="25">
        <f>IF(K7="有",(IF(J7="一般",2000)+IF(J7="大学生",1000)+IF(J7="高専生（4年生以降）",1000)+IF(J7="高専生（1～3年生）",0)+IF(J7="高校生",0)+IF(J7="引率（高校）",2000)),0)</f>
        <v>0</v>
      </c>
      <c r="N7" s="25">
        <f>L7+M7</f>
        <v>0</v>
      </c>
      <c r="O7" s="22" t="s">
        <v>62</v>
      </c>
      <c r="P7" s="22"/>
      <c r="Q7" s="22" t="s">
        <v>18</v>
      </c>
      <c r="R7" s="23"/>
    </row>
    <row r="8" spans="1:18" ht="27" customHeight="1">
      <c r="A8" s="3">
        <v>2</v>
      </c>
      <c r="B8" s="4"/>
      <c r="C8" s="4"/>
      <c r="D8" s="4"/>
      <c r="E8" s="4"/>
      <c r="F8" s="4"/>
      <c r="G8" s="10"/>
      <c r="H8" s="4"/>
      <c r="I8" s="4"/>
      <c r="J8" s="36" t="s">
        <v>62</v>
      </c>
      <c r="K8" s="20" t="s">
        <v>62</v>
      </c>
      <c r="L8" s="18">
        <f t="shared" ref="L8:L38" si="0">IF(J8="一般",5000)+IF(J8="大学生",3000)+IF(J8="高専生（4年生以降）",2000)+IF(J8="高専生（1～3年生）",0)+IF(J8="高校生",0)+IF(J8="引率（高校）",1000)</f>
        <v>0</v>
      </c>
      <c r="M8" s="18">
        <f>IF(K8="有",(IF(J8="一般",2000)+IF(J8="大学生",1000)+IF(J8="高専生（4年生以降）",1000)+IF(J8="高専生（1～3年生）",0)+IF(J8="高校生",0)+IF(J8="引率（高校）",2000)),0)</f>
        <v>0</v>
      </c>
      <c r="N8" s="18">
        <f t="shared" ref="N8:N14" si="1">L8+M8</f>
        <v>0</v>
      </c>
      <c r="O8" s="12" t="s">
        <v>62</v>
      </c>
      <c r="P8" s="12"/>
      <c r="Q8" s="4"/>
      <c r="R8" s="4"/>
    </row>
    <row r="9" spans="1:18" ht="27" customHeight="1">
      <c r="A9" s="3">
        <v>3</v>
      </c>
      <c r="B9" s="4"/>
      <c r="C9" s="4"/>
      <c r="D9" s="4"/>
      <c r="E9" s="4"/>
      <c r="F9" s="4"/>
      <c r="G9" s="4"/>
      <c r="H9" s="4"/>
      <c r="I9" s="4"/>
      <c r="J9" s="36" t="s">
        <v>62</v>
      </c>
      <c r="K9" s="20" t="s">
        <v>62</v>
      </c>
      <c r="L9" s="18">
        <f t="shared" si="0"/>
        <v>0</v>
      </c>
      <c r="M9" s="18">
        <f t="shared" ref="M9:M14" si="2">IF(K9="有",(IF(J9="一般",2000)+IF(J9="大学生",1000)+IF(J9="高専生（4年生以降）",1000)+IF(J9="高専生（1～3年生）",0)+IF(J9="高校生",0)+IF(J9="引率（高校）",2000)),0)</f>
        <v>0</v>
      </c>
      <c r="N9" s="18">
        <f t="shared" si="1"/>
        <v>0</v>
      </c>
      <c r="O9" s="12" t="s">
        <v>62</v>
      </c>
      <c r="P9" s="12"/>
      <c r="Q9" s="4"/>
      <c r="R9" s="4"/>
    </row>
    <row r="10" spans="1:18" ht="27" customHeight="1">
      <c r="A10" s="3">
        <v>4</v>
      </c>
      <c r="B10" s="4"/>
      <c r="C10" s="4"/>
      <c r="D10" s="4"/>
      <c r="E10" s="4"/>
      <c r="F10" s="4"/>
      <c r="G10" s="4"/>
      <c r="H10" s="4"/>
      <c r="I10" s="4"/>
      <c r="J10" s="36" t="s">
        <v>62</v>
      </c>
      <c r="K10" s="20" t="s">
        <v>62</v>
      </c>
      <c r="L10" s="18">
        <f t="shared" si="0"/>
        <v>0</v>
      </c>
      <c r="M10" s="18">
        <f t="shared" si="2"/>
        <v>0</v>
      </c>
      <c r="N10" s="18">
        <f t="shared" si="1"/>
        <v>0</v>
      </c>
      <c r="O10" s="12" t="s">
        <v>62</v>
      </c>
      <c r="P10" s="12"/>
      <c r="Q10" s="4"/>
      <c r="R10" s="4"/>
    </row>
    <row r="11" spans="1:18" ht="27" customHeight="1">
      <c r="A11" s="3">
        <v>5</v>
      </c>
      <c r="B11" s="4"/>
      <c r="C11" s="4"/>
      <c r="D11" s="4"/>
      <c r="E11" s="4"/>
      <c r="F11" s="4"/>
      <c r="G11" s="4"/>
      <c r="H11" s="4"/>
      <c r="I11" s="4"/>
      <c r="J11" s="36" t="s">
        <v>62</v>
      </c>
      <c r="K11" s="20" t="s">
        <v>62</v>
      </c>
      <c r="L11" s="18">
        <f t="shared" si="0"/>
        <v>0</v>
      </c>
      <c r="M11" s="18">
        <f t="shared" si="2"/>
        <v>0</v>
      </c>
      <c r="N11" s="18">
        <f t="shared" si="1"/>
        <v>0</v>
      </c>
      <c r="O11" s="12" t="s">
        <v>62</v>
      </c>
      <c r="P11" s="12"/>
      <c r="Q11" s="4"/>
      <c r="R11" s="4"/>
    </row>
    <row r="12" spans="1:18" ht="27" customHeight="1">
      <c r="A12" s="3">
        <v>6</v>
      </c>
      <c r="B12" s="4"/>
      <c r="C12" s="4"/>
      <c r="D12" s="4"/>
      <c r="E12" s="4"/>
      <c r="F12" s="4"/>
      <c r="G12" s="4"/>
      <c r="H12" s="4"/>
      <c r="I12" s="4"/>
      <c r="J12" s="36" t="s">
        <v>62</v>
      </c>
      <c r="K12" s="20" t="s">
        <v>62</v>
      </c>
      <c r="L12" s="18">
        <f t="shared" si="0"/>
        <v>0</v>
      </c>
      <c r="M12" s="18">
        <f t="shared" si="2"/>
        <v>0</v>
      </c>
      <c r="N12" s="18">
        <f t="shared" si="1"/>
        <v>0</v>
      </c>
      <c r="O12" s="12" t="s">
        <v>62</v>
      </c>
      <c r="P12" s="12"/>
      <c r="Q12" s="4"/>
      <c r="R12" s="4"/>
    </row>
    <row r="13" spans="1:18" ht="27" customHeight="1">
      <c r="A13" s="3">
        <v>7</v>
      </c>
      <c r="B13" s="4"/>
      <c r="C13" s="4"/>
      <c r="D13" s="4"/>
      <c r="E13" s="4"/>
      <c r="F13" s="4"/>
      <c r="G13" s="4"/>
      <c r="H13" s="4"/>
      <c r="I13" s="4"/>
      <c r="J13" s="36" t="s">
        <v>62</v>
      </c>
      <c r="K13" s="20" t="s">
        <v>62</v>
      </c>
      <c r="L13" s="18">
        <f t="shared" si="0"/>
        <v>0</v>
      </c>
      <c r="M13" s="18">
        <f t="shared" si="2"/>
        <v>0</v>
      </c>
      <c r="N13" s="18">
        <f t="shared" si="1"/>
        <v>0</v>
      </c>
      <c r="O13" s="12" t="s">
        <v>62</v>
      </c>
      <c r="P13" s="12"/>
      <c r="Q13" s="4"/>
      <c r="R13" s="4"/>
    </row>
    <row r="14" spans="1:18" ht="27" customHeight="1">
      <c r="A14" s="3">
        <v>8</v>
      </c>
      <c r="B14" s="4"/>
      <c r="C14" s="4"/>
      <c r="D14" s="4"/>
      <c r="E14" s="4"/>
      <c r="F14" s="4"/>
      <c r="G14" s="4"/>
      <c r="H14" s="4"/>
      <c r="I14" s="4"/>
      <c r="J14" s="36" t="s">
        <v>62</v>
      </c>
      <c r="K14" s="20" t="s">
        <v>62</v>
      </c>
      <c r="L14" s="18">
        <f t="shared" si="0"/>
        <v>0</v>
      </c>
      <c r="M14" s="18">
        <f t="shared" si="2"/>
        <v>0</v>
      </c>
      <c r="N14" s="18">
        <f t="shared" si="1"/>
        <v>0</v>
      </c>
      <c r="O14" s="12" t="s">
        <v>62</v>
      </c>
      <c r="P14" s="12"/>
      <c r="Q14" s="4"/>
      <c r="R14" s="4"/>
    </row>
    <row r="15" spans="1:18" ht="27" customHeight="1">
      <c r="A15" s="3">
        <v>9</v>
      </c>
      <c r="B15" s="4"/>
      <c r="C15" s="4"/>
      <c r="D15" s="4"/>
      <c r="E15" s="4"/>
      <c r="F15" s="4"/>
      <c r="G15" s="10"/>
      <c r="H15" s="4"/>
      <c r="I15" s="4"/>
      <c r="J15" s="36" t="s">
        <v>62</v>
      </c>
      <c r="K15" s="20" t="s">
        <v>62</v>
      </c>
      <c r="L15" s="18">
        <f t="shared" si="0"/>
        <v>0</v>
      </c>
      <c r="M15" s="18">
        <f t="shared" ref="M15:M20" si="3">IF(K15="有",(IF(J15="一般",2000)+IF(J15="大学生",1000)+IF(J15="高専生（4年生以降）",1000)+IF(J15="高専生（1～3年生）",0)+IF(J15="高校生",0)+IF(J15="引率（高校）",2000)),0)</f>
        <v>0</v>
      </c>
      <c r="N15" s="18">
        <f t="shared" ref="N15:N38" si="4">L15+M15</f>
        <v>0</v>
      </c>
      <c r="O15" s="12" t="s">
        <v>62</v>
      </c>
      <c r="P15" s="12"/>
      <c r="Q15" s="4"/>
      <c r="R15" s="4"/>
    </row>
    <row r="16" spans="1:18" ht="27" customHeight="1">
      <c r="A16" s="3">
        <v>10</v>
      </c>
      <c r="B16" s="4"/>
      <c r="C16" s="4"/>
      <c r="D16" s="4"/>
      <c r="E16" s="4"/>
      <c r="F16" s="4"/>
      <c r="G16" s="4"/>
      <c r="H16" s="4"/>
      <c r="I16" s="4"/>
      <c r="J16" s="36" t="s">
        <v>62</v>
      </c>
      <c r="K16" s="20" t="s">
        <v>62</v>
      </c>
      <c r="L16" s="18">
        <f t="shared" si="0"/>
        <v>0</v>
      </c>
      <c r="M16" s="18">
        <f t="shared" si="3"/>
        <v>0</v>
      </c>
      <c r="N16" s="18">
        <f>L16+M16</f>
        <v>0</v>
      </c>
      <c r="O16" s="12" t="s">
        <v>62</v>
      </c>
      <c r="P16" s="12"/>
      <c r="Q16" s="4"/>
      <c r="R16" s="4"/>
    </row>
    <row r="17" spans="1:18" ht="27" customHeight="1">
      <c r="A17" s="3">
        <v>11</v>
      </c>
      <c r="B17" s="4"/>
      <c r="C17" s="4"/>
      <c r="D17" s="4"/>
      <c r="E17" s="4"/>
      <c r="F17" s="4"/>
      <c r="G17" s="4"/>
      <c r="H17" s="4"/>
      <c r="I17" s="4"/>
      <c r="J17" s="36" t="s">
        <v>62</v>
      </c>
      <c r="K17" s="20" t="s">
        <v>62</v>
      </c>
      <c r="L17" s="18">
        <f t="shared" si="0"/>
        <v>0</v>
      </c>
      <c r="M17" s="18">
        <f t="shared" si="3"/>
        <v>0</v>
      </c>
      <c r="N17" s="18">
        <f>L17+M17</f>
        <v>0</v>
      </c>
      <c r="O17" s="12" t="s">
        <v>62</v>
      </c>
      <c r="P17" s="12"/>
      <c r="Q17" s="4"/>
      <c r="R17" s="4"/>
    </row>
    <row r="18" spans="1:18" ht="27" customHeight="1">
      <c r="A18" s="3">
        <v>12</v>
      </c>
      <c r="B18" s="4"/>
      <c r="C18" s="4"/>
      <c r="D18" s="4"/>
      <c r="E18" s="4"/>
      <c r="F18" s="4"/>
      <c r="G18" s="4"/>
      <c r="H18" s="4"/>
      <c r="I18" s="4"/>
      <c r="J18" s="36" t="s">
        <v>62</v>
      </c>
      <c r="K18" s="20" t="s">
        <v>62</v>
      </c>
      <c r="L18" s="18">
        <f t="shared" si="0"/>
        <v>0</v>
      </c>
      <c r="M18" s="18">
        <f t="shared" si="3"/>
        <v>0</v>
      </c>
      <c r="N18" s="18">
        <f>L18+M18</f>
        <v>0</v>
      </c>
      <c r="O18" s="12" t="s">
        <v>62</v>
      </c>
      <c r="P18" s="12"/>
      <c r="Q18" s="4"/>
      <c r="R18" s="4"/>
    </row>
    <row r="19" spans="1:18" ht="27" customHeight="1">
      <c r="A19" s="3">
        <v>13</v>
      </c>
      <c r="B19" s="4"/>
      <c r="C19" s="4"/>
      <c r="D19" s="4"/>
      <c r="E19" s="4"/>
      <c r="F19" s="4"/>
      <c r="G19" s="4"/>
      <c r="H19" s="4"/>
      <c r="I19" s="4"/>
      <c r="J19" s="36" t="s">
        <v>62</v>
      </c>
      <c r="K19" s="20" t="s">
        <v>62</v>
      </c>
      <c r="L19" s="18">
        <f t="shared" si="0"/>
        <v>0</v>
      </c>
      <c r="M19" s="18">
        <f t="shared" si="3"/>
        <v>0</v>
      </c>
      <c r="N19" s="18">
        <f>L19+M19</f>
        <v>0</v>
      </c>
      <c r="O19" s="12" t="s">
        <v>62</v>
      </c>
      <c r="P19" s="12"/>
      <c r="Q19" s="4"/>
      <c r="R19" s="4"/>
    </row>
    <row r="20" spans="1:18" ht="27" customHeight="1">
      <c r="A20" s="3">
        <v>14</v>
      </c>
      <c r="B20" s="4"/>
      <c r="C20" s="4"/>
      <c r="D20" s="4"/>
      <c r="E20" s="4"/>
      <c r="F20" s="4"/>
      <c r="G20" s="4"/>
      <c r="H20" s="4"/>
      <c r="I20" s="4"/>
      <c r="J20" s="36" t="s">
        <v>62</v>
      </c>
      <c r="K20" s="20" t="s">
        <v>62</v>
      </c>
      <c r="L20" s="18">
        <f t="shared" si="0"/>
        <v>0</v>
      </c>
      <c r="M20" s="18">
        <f t="shared" si="3"/>
        <v>0</v>
      </c>
      <c r="N20" s="18">
        <f>L20+M20</f>
        <v>0</v>
      </c>
      <c r="O20" s="12" t="s">
        <v>62</v>
      </c>
      <c r="P20" s="12"/>
      <c r="Q20" s="4"/>
      <c r="R20" s="4"/>
    </row>
    <row r="21" spans="1:18" ht="27" customHeight="1">
      <c r="A21" s="3">
        <v>15</v>
      </c>
      <c r="B21" s="4"/>
      <c r="C21" s="4"/>
      <c r="D21" s="4"/>
      <c r="E21" s="4"/>
      <c r="F21" s="4"/>
      <c r="G21" s="4"/>
      <c r="H21" s="4"/>
      <c r="I21" s="4"/>
      <c r="J21" s="36" t="s">
        <v>62</v>
      </c>
      <c r="K21" s="20" t="s">
        <v>62</v>
      </c>
      <c r="L21" s="18">
        <f t="shared" si="0"/>
        <v>0</v>
      </c>
      <c r="M21" s="18">
        <f t="shared" ref="M21:M38" si="5">IF(K21="有",(IF(J21="一般",2000)+IF(J21="大学生",1000)+IF(J21="高専生（4年生以降）",1000)+IF(J21="高専生（1～3年生）",0)+IF(J21="高校生",0)+IF(J21="引率（高校）",2000)),0)</f>
        <v>0</v>
      </c>
      <c r="N21" s="18">
        <f t="shared" si="4"/>
        <v>0</v>
      </c>
      <c r="O21" s="12" t="s">
        <v>62</v>
      </c>
      <c r="P21" s="12"/>
      <c r="Q21" s="4"/>
      <c r="R21" s="4"/>
    </row>
    <row r="22" spans="1:18" ht="27" customHeight="1">
      <c r="A22" s="3">
        <v>16</v>
      </c>
      <c r="B22" s="4"/>
      <c r="C22" s="4"/>
      <c r="D22" s="4"/>
      <c r="E22" s="4"/>
      <c r="F22" s="4"/>
      <c r="G22" s="4"/>
      <c r="H22" s="4"/>
      <c r="I22" s="4"/>
      <c r="J22" s="36" t="s">
        <v>62</v>
      </c>
      <c r="K22" s="20" t="s">
        <v>62</v>
      </c>
      <c r="L22" s="18">
        <f t="shared" si="0"/>
        <v>0</v>
      </c>
      <c r="M22" s="18">
        <f t="shared" si="5"/>
        <v>0</v>
      </c>
      <c r="N22" s="18">
        <f t="shared" si="4"/>
        <v>0</v>
      </c>
      <c r="O22" s="12" t="s">
        <v>62</v>
      </c>
      <c r="P22" s="12"/>
      <c r="Q22" s="4"/>
      <c r="R22" s="4"/>
    </row>
    <row r="23" spans="1:18" ht="27" customHeight="1">
      <c r="A23" s="3">
        <v>17</v>
      </c>
      <c r="B23" s="4"/>
      <c r="C23" s="4"/>
      <c r="D23" s="4"/>
      <c r="E23" s="4"/>
      <c r="F23" s="4"/>
      <c r="G23" s="4"/>
      <c r="H23" s="4"/>
      <c r="I23" s="4"/>
      <c r="J23" s="36" t="s">
        <v>62</v>
      </c>
      <c r="K23" s="20" t="s">
        <v>62</v>
      </c>
      <c r="L23" s="18">
        <f t="shared" si="0"/>
        <v>0</v>
      </c>
      <c r="M23" s="18">
        <f t="shared" si="5"/>
        <v>0</v>
      </c>
      <c r="N23" s="18">
        <f t="shared" si="4"/>
        <v>0</v>
      </c>
      <c r="O23" s="12" t="s">
        <v>62</v>
      </c>
      <c r="P23" s="12"/>
      <c r="Q23" s="4"/>
      <c r="R23" s="4"/>
    </row>
    <row r="24" spans="1:18" ht="27" customHeight="1">
      <c r="A24" s="3">
        <v>18</v>
      </c>
      <c r="B24" s="4"/>
      <c r="C24" s="4"/>
      <c r="D24" s="4"/>
      <c r="E24" s="4"/>
      <c r="F24" s="4"/>
      <c r="G24" s="4"/>
      <c r="H24" s="4"/>
      <c r="I24" s="4"/>
      <c r="J24" s="36" t="s">
        <v>62</v>
      </c>
      <c r="K24" s="20" t="s">
        <v>62</v>
      </c>
      <c r="L24" s="18">
        <f t="shared" si="0"/>
        <v>0</v>
      </c>
      <c r="M24" s="18">
        <f t="shared" si="5"/>
        <v>0</v>
      </c>
      <c r="N24" s="18">
        <f t="shared" si="4"/>
        <v>0</v>
      </c>
      <c r="O24" s="12" t="s">
        <v>62</v>
      </c>
      <c r="P24" s="12"/>
      <c r="Q24" s="4"/>
      <c r="R24" s="4"/>
    </row>
    <row r="25" spans="1:18" ht="27" customHeight="1">
      <c r="A25" s="3">
        <v>19</v>
      </c>
      <c r="B25" s="4"/>
      <c r="C25" s="4"/>
      <c r="D25" s="4"/>
      <c r="E25" s="4"/>
      <c r="F25" s="4"/>
      <c r="G25" s="4"/>
      <c r="H25" s="4"/>
      <c r="I25" s="4"/>
      <c r="J25" s="36" t="s">
        <v>62</v>
      </c>
      <c r="K25" s="20" t="s">
        <v>62</v>
      </c>
      <c r="L25" s="18">
        <f t="shared" si="0"/>
        <v>0</v>
      </c>
      <c r="M25" s="18">
        <f t="shared" si="5"/>
        <v>0</v>
      </c>
      <c r="N25" s="18">
        <f t="shared" si="4"/>
        <v>0</v>
      </c>
      <c r="O25" s="12" t="s">
        <v>62</v>
      </c>
      <c r="P25" s="12"/>
      <c r="Q25" s="4"/>
      <c r="R25" s="4"/>
    </row>
    <row r="26" spans="1:18" ht="27" customHeight="1" thickBot="1">
      <c r="A26" s="3">
        <v>20</v>
      </c>
      <c r="B26" s="4"/>
      <c r="C26" s="4"/>
      <c r="D26" s="4"/>
      <c r="E26" s="4"/>
      <c r="F26" s="4"/>
      <c r="G26" s="4"/>
      <c r="H26" s="4"/>
      <c r="I26" s="4"/>
      <c r="J26" s="37" t="s">
        <v>62</v>
      </c>
      <c r="K26" s="39" t="s">
        <v>62</v>
      </c>
      <c r="L26" s="18">
        <f t="shared" si="0"/>
        <v>0</v>
      </c>
      <c r="M26" s="18">
        <f t="shared" si="5"/>
        <v>0</v>
      </c>
      <c r="N26" s="18">
        <f t="shared" si="4"/>
        <v>0</v>
      </c>
      <c r="O26" s="40" t="s">
        <v>62</v>
      </c>
      <c r="P26" s="12"/>
      <c r="Q26" s="4"/>
      <c r="R26" s="4"/>
    </row>
    <row r="27" spans="1:18" ht="27" customHeight="1" thickTop="1">
      <c r="A27" s="6" t="s">
        <v>8</v>
      </c>
      <c r="B27" s="7" t="s">
        <v>10</v>
      </c>
      <c r="C27" s="7" t="s">
        <v>11</v>
      </c>
      <c r="D27" s="7" t="s">
        <v>31</v>
      </c>
      <c r="E27" s="7" t="s">
        <v>12</v>
      </c>
      <c r="F27" s="7" t="s">
        <v>9</v>
      </c>
      <c r="G27" s="7" t="s">
        <v>14</v>
      </c>
      <c r="H27" s="7" t="s">
        <v>14</v>
      </c>
      <c r="I27" s="26" t="s">
        <v>13</v>
      </c>
      <c r="J27" s="38" t="s">
        <v>58</v>
      </c>
      <c r="K27" s="38" t="s">
        <v>59</v>
      </c>
      <c r="L27" s="21">
        <f t="shared" si="0"/>
        <v>5000</v>
      </c>
      <c r="M27" s="21">
        <f t="shared" si="5"/>
        <v>2000</v>
      </c>
      <c r="N27" s="21">
        <f>L27+M27</f>
        <v>7000</v>
      </c>
      <c r="O27" s="13" t="s">
        <v>64</v>
      </c>
      <c r="P27" s="13"/>
      <c r="Q27" s="6" t="s">
        <v>16</v>
      </c>
      <c r="R27" s="7"/>
    </row>
    <row r="28" spans="1:18" ht="27" customHeight="1">
      <c r="A28" s="28" t="s">
        <v>8</v>
      </c>
      <c r="B28" s="29" t="s">
        <v>32</v>
      </c>
      <c r="C28" s="29" t="s">
        <v>41</v>
      </c>
      <c r="D28" s="29" t="s">
        <v>31</v>
      </c>
      <c r="E28" s="29" t="s">
        <v>12</v>
      </c>
      <c r="F28" s="29" t="s">
        <v>9</v>
      </c>
      <c r="G28" s="29" t="s">
        <v>14</v>
      </c>
      <c r="H28" s="29" t="s">
        <v>14</v>
      </c>
      <c r="I28" s="30" t="s">
        <v>13</v>
      </c>
      <c r="J28" s="33" t="s">
        <v>54</v>
      </c>
      <c r="K28" s="33" t="s">
        <v>59</v>
      </c>
      <c r="L28" s="31">
        <f t="shared" si="0"/>
        <v>3000</v>
      </c>
      <c r="M28" s="31">
        <f t="shared" si="5"/>
        <v>1000</v>
      </c>
      <c r="N28" s="31">
        <f t="shared" si="4"/>
        <v>4000</v>
      </c>
      <c r="O28" s="32" t="s">
        <v>64</v>
      </c>
      <c r="P28" s="32"/>
      <c r="Q28" s="29"/>
      <c r="R28" s="29"/>
    </row>
    <row r="29" spans="1:18" ht="27" customHeight="1">
      <c r="A29" s="28" t="s">
        <v>8</v>
      </c>
      <c r="B29" s="29" t="s">
        <v>33</v>
      </c>
      <c r="C29" s="29" t="s">
        <v>42</v>
      </c>
      <c r="D29" s="29" t="s">
        <v>31</v>
      </c>
      <c r="E29" s="29" t="s">
        <v>12</v>
      </c>
      <c r="F29" s="29" t="s">
        <v>9</v>
      </c>
      <c r="G29" s="29" t="s">
        <v>14</v>
      </c>
      <c r="H29" s="29" t="s">
        <v>14</v>
      </c>
      <c r="I29" s="30" t="s">
        <v>13</v>
      </c>
      <c r="J29" s="33" t="s">
        <v>55</v>
      </c>
      <c r="K29" s="33" t="s">
        <v>59</v>
      </c>
      <c r="L29" s="31">
        <f t="shared" si="0"/>
        <v>0</v>
      </c>
      <c r="M29" s="31">
        <f t="shared" si="5"/>
        <v>0</v>
      </c>
      <c r="N29" s="31">
        <f t="shared" si="4"/>
        <v>0</v>
      </c>
      <c r="O29" s="32" t="s">
        <v>64</v>
      </c>
      <c r="P29" s="32"/>
      <c r="Q29" s="29"/>
      <c r="R29" s="29"/>
    </row>
    <row r="30" spans="1:18" ht="27" customHeight="1">
      <c r="A30" s="28" t="s">
        <v>8</v>
      </c>
      <c r="B30" s="29" t="s">
        <v>34</v>
      </c>
      <c r="C30" s="29" t="s">
        <v>43</v>
      </c>
      <c r="D30" s="29" t="s">
        <v>31</v>
      </c>
      <c r="E30" s="29" t="s">
        <v>12</v>
      </c>
      <c r="F30" s="29" t="s">
        <v>9</v>
      </c>
      <c r="G30" s="29" t="s">
        <v>14</v>
      </c>
      <c r="H30" s="29" t="s">
        <v>14</v>
      </c>
      <c r="I30" s="30" t="s">
        <v>13</v>
      </c>
      <c r="J30" s="33" t="s">
        <v>56</v>
      </c>
      <c r="K30" s="33" t="s">
        <v>59</v>
      </c>
      <c r="L30" s="31">
        <f t="shared" si="0"/>
        <v>2000</v>
      </c>
      <c r="M30" s="31">
        <f t="shared" si="5"/>
        <v>1000</v>
      </c>
      <c r="N30" s="31">
        <f t="shared" si="4"/>
        <v>3000</v>
      </c>
      <c r="O30" s="32" t="s">
        <v>64</v>
      </c>
      <c r="P30" s="32"/>
      <c r="Q30" s="29"/>
      <c r="R30" s="29"/>
    </row>
    <row r="31" spans="1:18" ht="27" customHeight="1">
      <c r="A31" s="28" t="s">
        <v>8</v>
      </c>
      <c r="B31" s="29" t="s">
        <v>35</v>
      </c>
      <c r="C31" s="29" t="s">
        <v>44</v>
      </c>
      <c r="D31" s="29" t="s">
        <v>31</v>
      </c>
      <c r="E31" s="29" t="s">
        <v>12</v>
      </c>
      <c r="F31" s="29" t="s">
        <v>9</v>
      </c>
      <c r="G31" s="29" t="s">
        <v>14</v>
      </c>
      <c r="H31" s="29" t="s">
        <v>14</v>
      </c>
      <c r="I31" s="30" t="s">
        <v>13</v>
      </c>
      <c r="J31" s="33" t="s">
        <v>57</v>
      </c>
      <c r="K31" s="33" t="s">
        <v>59</v>
      </c>
      <c r="L31" s="31">
        <f t="shared" si="0"/>
        <v>0</v>
      </c>
      <c r="M31" s="31">
        <f t="shared" si="5"/>
        <v>0</v>
      </c>
      <c r="N31" s="31">
        <f t="shared" si="4"/>
        <v>0</v>
      </c>
      <c r="O31" s="32" t="s">
        <v>64</v>
      </c>
      <c r="P31" s="32"/>
      <c r="Q31" s="29"/>
      <c r="R31" s="29"/>
    </row>
    <row r="32" spans="1:18" ht="27" customHeight="1">
      <c r="A32" s="28" t="s">
        <v>8</v>
      </c>
      <c r="B32" s="29" t="s">
        <v>36</v>
      </c>
      <c r="C32" s="29" t="s">
        <v>45</v>
      </c>
      <c r="D32" s="29" t="s">
        <v>31</v>
      </c>
      <c r="E32" s="29" t="s">
        <v>12</v>
      </c>
      <c r="F32" s="29" t="s">
        <v>9</v>
      </c>
      <c r="G32" s="29" t="s">
        <v>14</v>
      </c>
      <c r="H32" s="29" t="s">
        <v>14</v>
      </c>
      <c r="I32" s="30" t="s">
        <v>13</v>
      </c>
      <c r="J32" s="33" t="s">
        <v>61</v>
      </c>
      <c r="K32" s="33" t="s">
        <v>59</v>
      </c>
      <c r="L32" s="31">
        <f t="shared" si="0"/>
        <v>1000</v>
      </c>
      <c r="M32" s="31">
        <f t="shared" si="5"/>
        <v>2000</v>
      </c>
      <c r="N32" s="31">
        <f t="shared" si="4"/>
        <v>3000</v>
      </c>
      <c r="O32" s="32" t="s">
        <v>64</v>
      </c>
      <c r="P32" s="32"/>
      <c r="Q32" s="29"/>
      <c r="R32" s="29"/>
    </row>
    <row r="33" spans="1:18" ht="27" customHeight="1">
      <c r="A33" s="28" t="s">
        <v>8</v>
      </c>
      <c r="B33" s="29" t="s">
        <v>37</v>
      </c>
      <c r="C33" s="29" t="s">
        <v>46</v>
      </c>
      <c r="D33" s="29" t="s">
        <v>31</v>
      </c>
      <c r="E33" s="29" t="s">
        <v>12</v>
      </c>
      <c r="F33" s="29" t="s">
        <v>9</v>
      </c>
      <c r="G33" s="29" t="s">
        <v>14</v>
      </c>
      <c r="H33" s="29" t="s">
        <v>14</v>
      </c>
      <c r="I33" s="30" t="s">
        <v>13</v>
      </c>
      <c r="J33" s="33" t="s">
        <v>58</v>
      </c>
      <c r="K33" s="33" t="s">
        <v>60</v>
      </c>
      <c r="L33" s="31">
        <f t="shared" si="0"/>
        <v>5000</v>
      </c>
      <c r="M33" s="31">
        <f t="shared" si="5"/>
        <v>0</v>
      </c>
      <c r="N33" s="31">
        <f>L33+M33</f>
        <v>5000</v>
      </c>
      <c r="O33" s="32" t="s">
        <v>64</v>
      </c>
      <c r="P33" s="32"/>
      <c r="Q33" s="29"/>
      <c r="R33" s="29"/>
    </row>
    <row r="34" spans="1:18" ht="27" customHeight="1">
      <c r="A34" s="28" t="s">
        <v>8</v>
      </c>
      <c r="B34" s="29" t="s">
        <v>38</v>
      </c>
      <c r="C34" s="29" t="s">
        <v>47</v>
      </c>
      <c r="D34" s="29" t="s">
        <v>31</v>
      </c>
      <c r="E34" s="29" t="s">
        <v>12</v>
      </c>
      <c r="F34" s="29" t="s">
        <v>9</v>
      </c>
      <c r="G34" s="29" t="s">
        <v>14</v>
      </c>
      <c r="H34" s="29" t="s">
        <v>14</v>
      </c>
      <c r="I34" s="30" t="s">
        <v>13</v>
      </c>
      <c r="J34" s="33" t="s">
        <v>54</v>
      </c>
      <c r="K34" s="33" t="s">
        <v>60</v>
      </c>
      <c r="L34" s="31">
        <f t="shared" si="0"/>
        <v>3000</v>
      </c>
      <c r="M34" s="31">
        <f t="shared" si="5"/>
        <v>0</v>
      </c>
      <c r="N34" s="31">
        <f>L34+M34</f>
        <v>3000</v>
      </c>
      <c r="O34" s="32" t="s">
        <v>64</v>
      </c>
      <c r="P34" s="32"/>
      <c r="Q34" s="29"/>
      <c r="R34" s="29"/>
    </row>
    <row r="35" spans="1:18" ht="27" customHeight="1">
      <c r="A35" s="28" t="s">
        <v>8</v>
      </c>
      <c r="B35" s="29" t="s">
        <v>39</v>
      </c>
      <c r="C35" s="29" t="s">
        <v>48</v>
      </c>
      <c r="D35" s="29" t="s">
        <v>31</v>
      </c>
      <c r="E35" s="29" t="s">
        <v>12</v>
      </c>
      <c r="F35" s="29" t="s">
        <v>9</v>
      </c>
      <c r="G35" s="29" t="s">
        <v>14</v>
      </c>
      <c r="H35" s="29" t="s">
        <v>14</v>
      </c>
      <c r="I35" s="30" t="s">
        <v>13</v>
      </c>
      <c r="J35" s="33" t="s">
        <v>55</v>
      </c>
      <c r="K35" s="33" t="s">
        <v>60</v>
      </c>
      <c r="L35" s="31">
        <f t="shared" si="0"/>
        <v>0</v>
      </c>
      <c r="M35" s="31">
        <f t="shared" si="5"/>
        <v>0</v>
      </c>
      <c r="N35" s="31">
        <f>L35+M35</f>
        <v>0</v>
      </c>
      <c r="O35" s="32" t="s">
        <v>63</v>
      </c>
      <c r="P35" s="32"/>
      <c r="Q35" s="29"/>
      <c r="R35" s="29"/>
    </row>
    <row r="36" spans="1:18" ht="27" customHeight="1">
      <c r="A36" s="28" t="s">
        <v>8</v>
      </c>
      <c r="B36" s="29" t="s">
        <v>40</v>
      </c>
      <c r="C36" s="29" t="s">
        <v>49</v>
      </c>
      <c r="D36" s="29" t="s">
        <v>31</v>
      </c>
      <c r="E36" s="29" t="s">
        <v>12</v>
      </c>
      <c r="F36" s="29" t="s">
        <v>9</v>
      </c>
      <c r="G36" s="29" t="s">
        <v>14</v>
      </c>
      <c r="H36" s="29" t="s">
        <v>14</v>
      </c>
      <c r="I36" s="30" t="s">
        <v>13</v>
      </c>
      <c r="J36" s="33" t="s">
        <v>56</v>
      </c>
      <c r="K36" s="33" t="s">
        <v>60</v>
      </c>
      <c r="L36" s="31">
        <f t="shared" si="0"/>
        <v>2000</v>
      </c>
      <c r="M36" s="31">
        <f t="shared" si="5"/>
        <v>0</v>
      </c>
      <c r="N36" s="31">
        <f>L36+M36</f>
        <v>2000</v>
      </c>
      <c r="O36" s="32" t="s">
        <v>64</v>
      </c>
      <c r="P36" s="32"/>
      <c r="Q36" s="29"/>
      <c r="R36" s="29"/>
    </row>
    <row r="37" spans="1:18" ht="27" customHeight="1">
      <c r="A37" s="28" t="s">
        <v>8</v>
      </c>
      <c r="B37" s="29" t="s">
        <v>50</v>
      </c>
      <c r="C37" s="29" t="s">
        <v>52</v>
      </c>
      <c r="D37" s="29" t="s">
        <v>31</v>
      </c>
      <c r="E37" s="29" t="s">
        <v>12</v>
      </c>
      <c r="F37" s="29" t="s">
        <v>9</v>
      </c>
      <c r="G37" s="29" t="s">
        <v>14</v>
      </c>
      <c r="H37" s="29" t="s">
        <v>14</v>
      </c>
      <c r="I37" s="30" t="s">
        <v>13</v>
      </c>
      <c r="J37" s="33" t="s">
        <v>57</v>
      </c>
      <c r="K37" s="33" t="s">
        <v>60</v>
      </c>
      <c r="L37" s="31">
        <f t="shared" si="0"/>
        <v>0</v>
      </c>
      <c r="M37" s="31">
        <f t="shared" si="5"/>
        <v>0</v>
      </c>
      <c r="N37" s="31">
        <f>L37+M37</f>
        <v>0</v>
      </c>
      <c r="O37" s="32" t="s">
        <v>63</v>
      </c>
      <c r="P37" s="32"/>
      <c r="Q37" s="29"/>
      <c r="R37" s="29"/>
    </row>
    <row r="38" spans="1:18" ht="27" customHeight="1">
      <c r="A38" s="28" t="s">
        <v>8</v>
      </c>
      <c r="B38" s="29" t="s">
        <v>51</v>
      </c>
      <c r="C38" s="29" t="s">
        <v>53</v>
      </c>
      <c r="D38" s="29" t="s">
        <v>31</v>
      </c>
      <c r="E38" s="29" t="s">
        <v>12</v>
      </c>
      <c r="F38" s="29" t="s">
        <v>9</v>
      </c>
      <c r="G38" s="29" t="s">
        <v>14</v>
      </c>
      <c r="H38" s="29" t="s">
        <v>14</v>
      </c>
      <c r="I38" s="30" t="s">
        <v>13</v>
      </c>
      <c r="J38" s="33" t="s">
        <v>61</v>
      </c>
      <c r="K38" s="33" t="s">
        <v>60</v>
      </c>
      <c r="L38" s="31">
        <f t="shared" si="0"/>
        <v>1000</v>
      </c>
      <c r="M38" s="31">
        <f t="shared" si="5"/>
        <v>0</v>
      </c>
      <c r="N38" s="31">
        <f t="shared" si="4"/>
        <v>1000</v>
      </c>
      <c r="O38" s="32" t="s">
        <v>64</v>
      </c>
      <c r="P38" s="32"/>
      <c r="Q38" s="29"/>
      <c r="R38" s="29"/>
    </row>
    <row r="40" spans="1:18" s="9" customFormat="1" ht="18" customHeight="1">
      <c r="O40" s="15"/>
      <c r="P40" s="15"/>
    </row>
    <row r="41" spans="1:18" s="9" customFormat="1" ht="18" customHeight="1">
      <c r="O41" s="15"/>
      <c r="P41" s="15"/>
    </row>
    <row r="42" spans="1:18" s="9" customFormat="1" ht="18" customHeight="1">
      <c r="O42" s="15"/>
      <c r="P42" s="15"/>
    </row>
    <row r="43" spans="1:18" s="2" customFormat="1">
      <c r="O43" s="16"/>
      <c r="P43" s="16"/>
    </row>
    <row r="44" spans="1:18" s="2" customFormat="1">
      <c r="O44" s="16"/>
      <c r="P44" s="16"/>
    </row>
    <row r="45" spans="1:18" s="2" customFormat="1">
      <c r="O45" s="16"/>
      <c r="P45" s="16"/>
    </row>
  </sheetData>
  <phoneticPr fontId="2"/>
  <dataValidations count="3">
    <dataValidation type="list" allowBlank="1" showInputMessage="1" showErrorMessage="1" sqref="J7:J38">
      <formula1>"一般,大学生,高専生（1～3年生）,高専生（4年生以降）,高校生,引率（高校）"</formula1>
    </dataValidation>
    <dataValidation type="list" allowBlank="1" showInputMessage="1" showErrorMessage="1" sqref="K7:K38">
      <formula1>"有,無"</formula1>
    </dataValidation>
    <dataValidation type="list" allowBlank="1" showInputMessage="1" showErrorMessage="1" sqref="O7:O38">
      <formula1>"要,不要"</formula1>
    </dataValidation>
  </dataValidations>
  <pageMargins left="0.78740157480314965" right="0.39370078740157483" top="0.98425196850393704" bottom="0.19685039370078741" header="0.51181102362204722" footer="0.51181102362204722"/>
  <pageSetup paperSize="9" scale="54" fitToHeight="0" orientation="landscape"/>
  <headerFooter alignWithMargins="0">
    <oddHeader>&amp;C&amp;"ＭＳ ゴシック,標準"&amp;14&amp;A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参加受付シート</vt:lpstr>
    </vt:vector>
  </TitlesOfParts>
  <Company>社団法人 化学工学会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 化学工学会</dc:creator>
  <cp:lastModifiedBy>高木 洋平</cp:lastModifiedBy>
  <cp:lastPrinted>2015-03-04T00:47:19Z</cp:lastPrinted>
  <dcterms:created xsi:type="dcterms:W3CDTF">2001-09-14T03:40:19Z</dcterms:created>
  <dcterms:modified xsi:type="dcterms:W3CDTF">2017-01-09T02:35:04Z</dcterms:modified>
</cp:coreProperties>
</file>